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1700" activeTab="0"/>
  </bookViews>
  <sheets>
    <sheet name="Пед.работники " sheetId="1" r:id="rId1"/>
    <sheet name="АУП и УВП" sheetId="2" r:id="rId2"/>
  </sheets>
  <definedNames/>
  <calcPr fullCalcOnLoad="1"/>
</workbook>
</file>

<file path=xl/sharedStrings.xml><?xml version="1.0" encoding="utf-8"?>
<sst xmlns="http://schemas.openxmlformats.org/spreadsheetml/2006/main" count="209" uniqueCount="106">
  <si>
    <t>Краевой бюджет (дошкольная группа, д/сад)</t>
  </si>
  <si>
    <t>ЭКР</t>
  </si>
  <si>
    <t>Наименование</t>
  </si>
  <si>
    <t>Всего</t>
  </si>
  <si>
    <t>1 Кв</t>
  </si>
  <si>
    <t>Январь</t>
  </si>
  <si>
    <t>Февраль</t>
  </si>
  <si>
    <t>Март</t>
  </si>
  <si>
    <t>2 Кв</t>
  </si>
  <si>
    <t>Апрель</t>
  </si>
  <si>
    <t>Май</t>
  </si>
  <si>
    <t>Июнь</t>
  </si>
  <si>
    <t>3 Кв</t>
  </si>
  <si>
    <t>Июль</t>
  </si>
  <si>
    <t>Август</t>
  </si>
  <si>
    <t>Сентябрь</t>
  </si>
  <si>
    <t>4 Кв</t>
  </si>
  <si>
    <t>Октябрь</t>
  </si>
  <si>
    <t>Прочие выплаты</t>
  </si>
  <si>
    <t>290</t>
  </si>
  <si>
    <t>Прочие расходы</t>
  </si>
  <si>
    <t>310</t>
  </si>
  <si>
    <t>340</t>
  </si>
  <si>
    <t>Увеличение стоимости материальных запасов</t>
  </si>
  <si>
    <t>Итого:</t>
  </si>
  <si>
    <t>Директор</t>
  </si>
  <si>
    <t>Проверил</t>
  </si>
  <si>
    <t>Заработная 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</si>
  <si>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</si>
  <si>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</si>
  <si>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</si>
  <si>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</si>
  <si>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</si>
  <si>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</si>
  <si>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</si>
  <si>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</si>
  <si>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</si>
  <si>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</si>
  <si>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ноябрь</t>
  </si>
  <si>
    <t>декабрь</t>
  </si>
  <si>
    <t>211*</t>
  </si>
  <si>
    <t>213*</t>
  </si>
  <si>
    <t>ИТОГО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</si>
  <si>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</si>
  <si>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Оплата стоимости проезда работника, проживающего в районах Крайнего Севера и приравненных к ним местностях, в пределах территории Российской Федерации к месту использования отпуска и обратно любым видом транспорта (за исключением такси), в том числе личным, стоимости провоза багажа весом до 30 килограммов, а также стоимости проезда и провоза багажа к месту использования отпуска работника и обратно неработающим членам его семьи (мужу, жене, несовершеннолетним детям, фактически проживающим с работником)</t>
  </si>
  <si>
    <t>Услуги связи, в том числе:</t>
  </si>
  <si>
    <t>Оплата услуг местной и междугородней телефонной связи</t>
  </si>
  <si>
    <t>Оплата за почтовые отправления, телеграммы, конверты, марки</t>
  </si>
  <si>
    <t>Оплата за подключение к глобальной информационной сети Интернет, абонентская плата</t>
  </si>
  <si>
    <t>Расходы на оплату услуг организаций федеральной почтовой связи по доставке и пересылке заработной платы работников</t>
  </si>
  <si>
    <t>Транспортные услуги, в том числе:</t>
  </si>
  <si>
    <t xml:space="preserve">Транспортные расходы на доставку:
оборудования, необходимого для организации деятельности работников, воспитанников;
спортивного оборудования и инвентаря;
мебели, необходимой для организации деятельности работников, воспитанников;музыкальных инструментов;
средств вычислительной техники, копировально-множительной техники, связи и телекоммуникаций, необходимых для организации деятельности работников;
наглядных и звуковых пособий (видеокассет, аудиокассет, слайдов и т.д.) и экспонатов;
детской художественной литературы
</t>
  </si>
  <si>
    <t>Работы, услуги по содержанию имущества,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</si>
  <si>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 в части расходов, связанных с ремонтом оборудования, используемого работниками, воспитанниками</t>
  </si>
  <si>
    <t>Ремонт и обслуживание оргтехники, используемой работниками</t>
  </si>
  <si>
    <t>Ремонт и техническое обслуживание копировально-множительного оборудования, используемого работниками</t>
  </si>
  <si>
    <t>Ремонт и обслуживание музыкального оборудования и инструментов в части расходов, связанных с организацией деятельности работников, воспитанников</t>
  </si>
  <si>
    <t>Заправка и восстановление картриджей для оборудования, используемого работниками</t>
  </si>
  <si>
    <t>Текущий ремонт и техническое обслуживание оборудования, приборов и инвентаря, используемого работниками, воспитанниками</t>
  </si>
  <si>
    <t>Услуги по ремонту мебели, используемой воспитанниками, рабочего места работника</t>
  </si>
  <si>
    <t>Прочие работы, услуги,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</si>
  <si>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ЕСН), необходимых для организации деятельности работников, воспитанников</t>
  </si>
  <si>
    <t>Медицинский осмотр работников, лабораторные и функциональные исследования в связи с проведением медицинских осмотров</t>
  </si>
  <si>
    <t>Оплата услуг по организации обучения сотрудников</t>
  </si>
  <si>
    <t>Специальная оценка условий труда на рабочих местах</t>
  </si>
  <si>
    <t>Оплата за участие в семинарах, курсах повышения квалификации, конференциях и спортивных мероприятиях работников и переподготовка работников</t>
  </si>
  <si>
    <t>Приобретение и сопровождение программного обеспечения для организации деятельности работников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</si>
  <si>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также научными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</t>
  </si>
  <si>
    <t>Услуги в области информационных технологий</t>
  </si>
  <si>
    <t>Нотариальные услуги</t>
  </si>
  <si>
    <t>Уплата налогов, государственной пошлины и сборов, разного рода платежей в бюджеты всех уровней</t>
  </si>
  <si>
    <t>Приобретение:</t>
  </si>
  <si>
    <t>Учебного оборудования для организации учебно-образовательного процесса</t>
  </si>
  <si>
    <t>Спортивного оборудования и инвентаря</t>
  </si>
  <si>
    <t>Мебели, необходимой для организации деятельности работников, воспитанников</t>
  </si>
  <si>
    <t>Музыкальных инструментов</t>
  </si>
  <si>
    <t>Средств вычислительной техники, копировально-множительной техники, необходимой для организации деятельности работников</t>
  </si>
  <si>
    <t>Средств связи и телекоммуникаций, необходимых для организации деятельности работников</t>
  </si>
  <si>
    <t>Наглядных и звуковых пособий (видеокассет, аудиокассет, слайдов и т.д.) и экспонатов</t>
  </si>
  <si>
    <t>Детской художественной литературы</t>
  </si>
  <si>
    <t>Кубков, медалей, ценных подарков, грамот, дипломов</t>
  </si>
  <si>
    <t>Приобретение (изготовление): бланков строгой отчетности, бланочной продукции, печатей, штампов</t>
  </si>
  <si>
    <t>Материалов и предметов инвентаря для организации учебно-образовательного процесса</t>
  </si>
  <si>
    <t>Специальной одежды и обуви для работников</t>
  </si>
  <si>
    <t>Методических пособий, книг учета</t>
  </si>
  <si>
    <t>Канцелярских принадлежностей, необходимых для организации деятельности работников и воспитанников</t>
  </si>
  <si>
    <t>Бумаги, тканей, необходимых для организации деятельности работников и воспитанников</t>
  </si>
  <si>
    <t>Медикаментов, перевязочных средств</t>
  </si>
  <si>
    <t>Запасных частей к вычислительной и оргтехнике, используемой работниками</t>
  </si>
  <si>
    <t>Запасных частей к средствам связи, используемым работниками</t>
  </si>
  <si>
    <t>Дискет, картриджей, тонеров для принтеров и множительной техники, используемой для организации деятельности работниками</t>
  </si>
  <si>
    <t>Справочной литературы</t>
  </si>
  <si>
    <t>Игр, игрушек</t>
  </si>
  <si>
    <t>Ноябрь</t>
  </si>
  <si>
    <t>Декабрь</t>
  </si>
  <si>
    <t>Подписка и приобретение периодических изданий, необходимых для организации деятельности работников ; Расходы по доставке периодических изданий, необходимых для организации деятельности работников</t>
  </si>
  <si>
    <t>БЛАНК РАСХОДОВ на 2020 год</t>
  </si>
  <si>
    <t xml:space="preserve">Суточные при служебных командировках и по курсам повышения квалификации в части расходов, связанных с командированием работников; </t>
  </si>
  <si>
    <t>Транспортные расходы по служебным командировкам - оплата проезда в части расходов, связанных с командированием работников ; Расходы на проживание по командировкам, курсам повышения квалификации работников</t>
  </si>
  <si>
    <t>Регулируемые солнцезащитные устройства ( жалюзи)</t>
  </si>
  <si>
    <t>Оплата один раз в учебном году проезда к месту нахождения соответствующей организации, осуществляющей образовательную деятельность, и обратно работникам, успешно осваивающим имеющие государственную аккредитацию программы бакалавриата, программы специалитета или программы магистратуры по заочной форме обучения</t>
  </si>
  <si>
    <t>оплата один раз в учебном году проезда к месту нахождения образовательной организации и обратно в размере 50 процентов стоимости проезда работникам, осваивающим имеющие государственную аккредитацию образовательные программы среднего профессионального образования по заочной форме обучения</t>
  </si>
  <si>
    <t>АУП</t>
  </si>
  <si>
    <t>Учреждение__МБОУ Кривлякская СОШ № 3__</t>
  </si>
  <si>
    <t xml:space="preserve">Педагогические работники сумма для распределения - 52 174,40 руб
</t>
  </si>
  <si>
    <t xml:space="preserve">административно-хозяйственный, учебно-вспомогательный
персонал сумма для распределения - 38 944,95 руб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</si>
</sst>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sz val="9"/>
      <color indexed="2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9"/>
      <color indexed="2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24" fillId="6" borderId="10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" fontId="32" fillId="6" borderId="10" xfId="0" applyNumberFormat="1" applyFont="1" applyFill="1" applyBorder="1" applyAlignment="1" applyProtection="1">
      <alignment horizontal="right"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 locked="0"/>
    </xf>
    <xf numFmtId="4" fontId="33" fillId="0" borderId="10" xfId="0" applyNumberFormat="1" applyFont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 applyProtection="1">
      <alignment vertical="center" wrapText="1"/>
      <protection/>
    </xf>
    <xf numFmtId="4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 horizontal="right" vertical="center" wrapText="1"/>
      <protection/>
    </xf>
    <xf numFmtId="4" fontId="2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23" fillId="6" borderId="10" xfId="0" applyNumberFormat="1" applyFont="1" applyFill="1" applyBorder="1" applyAlignment="1" applyProtection="1">
      <alignment horizontal="left" vertical="center" wrapText="1"/>
      <protection/>
    </xf>
    <xf numFmtId="4" fontId="34" fillId="6" borderId="10" xfId="0" applyNumberFormat="1" applyFont="1" applyFill="1" applyBorder="1" applyAlignment="1" applyProtection="1">
      <alignment vertical="center" wrapText="1"/>
      <protection/>
    </xf>
    <xf numFmtId="4" fontId="27" fillId="6" borderId="10" xfId="0" applyNumberFormat="1" applyFont="1" applyFill="1" applyBorder="1" applyAlignment="1" applyProtection="1">
      <alignment horizontal="right" vertical="center" wrapText="1"/>
      <protection/>
    </xf>
    <xf numFmtId="4" fontId="28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6" borderId="10" xfId="0" applyFill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 horizontal="right" vertical="center" wrapText="1"/>
      <protection/>
    </xf>
    <xf numFmtId="4" fontId="31" fillId="24" borderId="10" xfId="0" applyNumberFormat="1" applyFont="1" applyFill="1" applyBorder="1" applyAlignment="1" applyProtection="1">
      <alignment horizontal="right" vertical="center" wrapText="1"/>
      <protection/>
    </xf>
    <xf numFmtId="4" fontId="32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5" fillId="0" borderId="10" xfId="0" applyNumberFormat="1" applyFont="1" applyFill="1" applyBorder="1" applyAlignment="1" applyProtection="1">
      <alignment vertical="center" wrapText="1"/>
      <protection/>
    </xf>
    <xf numFmtId="4" fontId="25" fillId="0" borderId="10" xfId="0" applyNumberFormat="1" applyFont="1" applyBorder="1" applyAlignment="1" applyProtection="1">
      <alignment vertical="center" wrapText="1"/>
      <protection/>
    </xf>
    <xf numFmtId="4" fontId="25" fillId="0" borderId="10" xfId="0" applyNumberFormat="1" applyFont="1" applyBorder="1" applyAlignment="1" applyProtection="1">
      <alignment horizontal="left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3" fontId="25" fillId="0" borderId="10" xfId="0" applyNumberFormat="1" applyFont="1" applyBorder="1" applyAlignment="1" applyProtection="1">
      <alignment horizontal="center" vertical="center" wrapText="1"/>
      <protection/>
    </xf>
    <xf numFmtId="4" fontId="24" fillId="11" borderId="10" xfId="0" applyNumberFormat="1" applyFont="1" applyFill="1" applyBorder="1" applyAlignment="1" applyProtection="1">
      <alignment vertical="center" wrapText="1"/>
      <protection/>
    </xf>
    <xf numFmtId="4" fontId="25" fillId="11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4" fillId="9" borderId="10" xfId="0" applyNumberFormat="1" applyFont="1" applyFill="1" applyBorder="1" applyAlignment="1" applyProtection="1">
      <alignment vertical="center" wrapText="1"/>
      <protection/>
    </xf>
    <xf numFmtId="0" fontId="22" fillId="6" borderId="10" xfId="0" applyFont="1" applyFill="1" applyBorder="1" applyAlignment="1" applyProtection="1">
      <alignment/>
      <protection/>
    </xf>
    <xf numFmtId="4" fontId="22" fillId="6" borderId="10" xfId="0" applyNumberFormat="1" applyFont="1" applyFill="1" applyBorder="1" applyAlignment="1" applyProtection="1">
      <alignment/>
      <protection/>
    </xf>
    <xf numFmtId="4" fontId="24" fillId="14" borderId="10" xfId="0" applyNumberFormat="1" applyFont="1" applyFill="1" applyBorder="1" applyAlignment="1" applyProtection="1">
      <alignment horizontal="center" vertical="center" wrapText="1"/>
      <protection/>
    </xf>
    <xf numFmtId="4" fontId="25" fillId="6" borderId="10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11" borderId="10" xfId="0" applyNumberFormat="1" applyFont="1" applyFill="1" applyBorder="1" applyAlignment="1" applyProtection="1">
      <alignment horizontal="center" vertical="center" wrapText="1"/>
      <protection/>
    </xf>
    <xf numFmtId="4" fontId="24" fillId="9" borderId="10" xfId="0" applyNumberFormat="1" applyFont="1" applyFill="1" applyBorder="1" applyAlignment="1" applyProtection="1">
      <alignment horizontal="center" vertical="center" wrapText="1"/>
      <protection/>
    </xf>
    <xf numFmtId="3" fontId="25" fillId="25" borderId="10" xfId="0" applyNumberFormat="1" applyFont="1" applyFill="1" applyBorder="1" applyAlignment="1" applyProtection="1">
      <alignment horizontal="center" vertical="center" wrapText="1"/>
      <protection/>
    </xf>
    <xf numFmtId="4" fontId="25" fillId="25" borderId="10" xfId="0" applyNumberFormat="1" applyFont="1" applyFill="1" applyBorder="1" applyAlignment="1" applyProtection="1">
      <alignment vertical="center" wrapText="1"/>
      <protection/>
    </xf>
    <xf numFmtId="3" fontId="24" fillId="11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11" borderId="10" xfId="0" applyNumberFormat="1" applyFont="1" applyFill="1" applyBorder="1" applyAlignment="1" applyProtection="1">
      <alignment horizontal="center" vertical="center" wrapText="1"/>
      <protection/>
    </xf>
    <xf numFmtId="4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5" borderId="10" xfId="0" applyNumberFormat="1" applyFont="1" applyFill="1" applyBorder="1" applyAlignment="1" applyProtection="1">
      <alignment horizontal="center" vertical="center"/>
      <protection locked="0"/>
    </xf>
    <xf numFmtId="4" fontId="36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76"/>
  <sheetViews>
    <sheetView tabSelected="1"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8.421875" style="1" customWidth="1"/>
    <col min="2" max="2" width="44.7109375" style="1" customWidth="1"/>
    <col min="3" max="3" width="13.28125" style="1" customWidth="1"/>
    <col min="4" max="4" width="9.421875" style="1" customWidth="1"/>
    <col min="5" max="5" width="11.00390625" style="1" customWidth="1"/>
    <col min="6" max="6" width="12.8515625" style="1" customWidth="1"/>
    <col min="7" max="7" width="11.00390625" style="1" customWidth="1"/>
    <col min="8" max="8" width="11.140625" style="1" customWidth="1"/>
    <col min="9" max="9" width="11.00390625" style="1" customWidth="1"/>
    <col min="10" max="10" width="12.28125" style="1" customWidth="1"/>
    <col min="11" max="11" width="13.00390625" style="1" customWidth="1"/>
    <col min="12" max="12" width="11.8515625" style="1" customWidth="1"/>
    <col min="13" max="13" width="10.8515625" style="1" customWidth="1"/>
    <col min="14" max="14" width="8.8515625" style="1" customWidth="1"/>
    <col min="15" max="15" width="11.28125" style="1" customWidth="1"/>
    <col min="16" max="16" width="11.421875" style="1" customWidth="1"/>
    <col min="17" max="17" width="13.57421875" style="1" customWidth="1"/>
    <col min="18" max="18" width="13.140625" style="1" customWidth="1"/>
    <col min="19" max="19" width="12.28125" style="1" customWidth="1"/>
    <col min="20" max="16384" width="9.140625" style="1" customWidth="1"/>
  </cols>
  <sheetData>
    <row r="1" spans="1:17" ht="17.25" customHeight="1">
      <c r="A1" s="52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.75" customHeight="1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38.25" customHeight="1">
      <c r="A4" s="55" t="s">
        <v>104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9" s="4" customFormat="1" ht="15.75" customHeight="1">
      <c r="A5" s="3" t="s">
        <v>1</v>
      </c>
      <c r="B5" s="3" t="s">
        <v>2</v>
      </c>
      <c r="C5" s="29" t="s">
        <v>3</v>
      </c>
      <c r="D5" s="2" t="s">
        <v>4</v>
      </c>
      <c r="E5" s="29" t="s">
        <v>5</v>
      </c>
      <c r="F5" s="29" t="s">
        <v>6</v>
      </c>
      <c r="G5" s="29" t="s">
        <v>7</v>
      </c>
      <c r="H5" s="2" t="s">
        <v>8</v>
      </c>
      <c r="I5" s="29" t="s">
        <v>9</v>
      </c>
      <c r="J5" s="29" t="s">
        <v>10</v>
      </c>
      <c r="K5" s="29" t="s">
        <v>11</v>
      </c>
      <c r="L5" s="2" t="s">
        <v>12</v>
      </c>
      <c r="M5" s="29" t="s">
        <v>13</v>
      </c>
      <c r="N5" s="29" t="s">
        <v>14</v>
      </c>
      <c r="O5" s="29" t="s">
        <v>15</v>
      </c>
      <c r="P5" s="2" t="s">
        <v>16</v>
      </c>
      <c r="Q5" s="29" t="s">
        <v>17</v>
      </c>
      <c r="R5" s="33" t="s">
        <v>93</v>
      </c>
      <c r="S5" s="33" t="s">
        <v>94</v>
      </c>
    </row>
    <row r="6" spans="1:19" s="5" customFormat="1" ht="15" customHeight="1">
      <c r="A6" s="46">
        <v>212</v>
      </c>
      <c r="B6" s="31" t="s">
        <v>18</v>
      </c>
      <c r="C6" s="37">
        <f aca="true" t="shared" si="0" ref="C6:C26">D6+H6+L6+P6</f>
        <v>0</v>
      </c>
      <c r="D6" s="2">
        <f aca="true" t="shared" si="1" ref="D6:D26">SUM(E6:G6)</f>
        <v>0</v>
      </c>
      <c r="E6" s="42">
        <f>SUM(E7:E8)</f>
        <v>0</v>
      </c>
      <c r="F6" s="42">
        <f>SUM(F7:F8)</f>
        <v>0</v>
      </c>
      <c r="G6" s="42">
        <f>SUM(G7:G8)</f>
        <v>0</v>
      </c>
      <c r="H6" s="2">
        <f aca="true" t="shared" si="2" ref="H6:H26">SUM(I6:K6)</f>
        <v>0</v>
      </c>
      <c r="I6" s="42">
        <f>SUM(I7:I8)</f>
        <v>0</v>
      </c>
      <c r="J6" s="42">
        <f>SUM(J7:J8)</f>
        <v>0</v>
      </c>
      <c r="K6" s="42">
        <f>SUM(K7:K8)</f>
        <v>0</v>
      </c>
      <c r="L6" s="2">
        <f aca="true" t="shared" si="3" ref="L6:L26">SUM(M6:O6)</f>
        <v>0</v>
      </c>
      <c r="M6" s="42">
        <f>SUM(M7:M8)</f>
        <v>0</v>
      </c>
      <c r="N6" s="42">
        <f>SUM(N7:N8)</f>
        <v>0</v>
      </c>
      <c r="O6" s="42">
        <f>SUM(O7:O8)</f>
        <v>0</v>
      </c>
      <c r="P6" s="2">
        <f aca="true" t="shared" si="4" ref="P6:P14">SUM(Q6:S6)</f>
        <v>0</v>
      </c>
      <c r="Q6" s="42">
        <f>SUM(Q7:Q8)</f>
        <v>0</v>
      </c>
      <c r="R6" s="42">
        <f>SUM(R7:R8)</f>
        <v>0</v>
      </c>
      <c r="S6" s="42">
        <f>SUM(S7:S8)</f>
        <v>0</v>
      </c>
    </row>
    <row r="7" spans="1:19" s="5" customFormat="1" ht="129" customHeight="1">
      <c r="A7" s="47"/>
      <c r="B7" s="26" t="s">
        <v>97</v>
      </c>
      <c r="C7" s="37">
        <f t="shared" si="0"/>
        <v>0</v>
      </c>
      <c r="D7" s="2">
        <f t="shared" si="1"/>
        <v>0</v>
      </c>
      <c r="E7" s="41"/>
      <c r="F7" s="41"/>
      <c r="G7" s="41"/>
      <c r="H7" s="2">
        <f t="shared" si="2"/>
        <v>0</v>
      </c>
      <c r="I7" s="41"/>
      <c r="J7" s="41"/>
      <c r="K7" s="41"/>
      <c r="L7" s="2">
        <f t="shared" si="3"/>
        <v>0</v>
      </c>
      <c r="M7" s="41"/>
      <c r="N7" s="41"/>
      <c r="O7" s="41"/>
      <c r="P7" s="2">
        <f t="shared" si="4"/>
        <v>0</v>
      </c>
      <c r="Q7" s="41"/>
      <c r="R7" s="40"/>
      <c r="S7" s="40"/>
    </row>
    <row r="8" spans="1:19" s="4" customFormat="1" ht="72" customHeight="1">
      <c r="A8" s="30"/>
      <c r="B8" s="27" t="s">
        <v>43</v>
      </c>
      <c r="C8" s="37">
        <f t="shared" si="0"/>
        <v>0</v>
      </c>
      <c r="D8" s="2">
        <f t="shared" si="1"/>
        <v>0</v>
      </c>
      <c r="E8" s="39"/>
      <c r="F8" s="39"/>
      <c r="G8" s="39"/>
      <c r="H8" s="2">
        <f t="shared" si="2"/>
        <v>0</v>
      </c>
      <c r="I8" s="39"/>
      <c r="J8" s="39"/>
      <c r="K8" s="39"/>
      <c r="L8" s="2">
        <f t="shared" si="3"/>
        <v>0</v>
      </c>
      <c r="M8" s="39"/>
      <c r="N8" s="39"/>
      <c r="O8" s="39"/>
      <c r="P8" s="2">
        <f t="shared" si="4"/>
        <v>0</v>
      </c>
      <c r="Q8" s="39"/>
      <c r="R8" s="40"/>
      <c r="S8" s="40"/>
    </row>
    <row r="9" spans="1:19" s="4" customFormat="1" ht="189" customHeight="1">
      <c r="A9" s="44">
        <v>214</v>
      </c>
      <c r="B9" s="45" t="s">
        <v>44</v>
      </c>
      <c r="C9" s="37">
        <f t="shared" si="0"/>
        <v>0</v>
      </c>
      <c r="D9" s="38">
        <f t="shared" si="1"/>
        <v>0</v>
      </c>
      <c r="E9" s="49"/>
      <c r="F9" s="49"/>
      <c r="G9" s="49"/>
      <c r="H9" s="38">
        <f t="shared" si="2"/>
        <v>0</v>
      </c>
      <c r="I9" s="49"/>
      <c r="J9" s="49"/>
      <c r="K9" s="49"/>
      <c r="L9" s="38">
        <f t="shared" si="3"/>
        <v>0</v>
      </c>
      <c r="M9" s="49"/>
      <c r="N9" s="49"/>
      <c r="O9" s="49"/>
      <c r="P9" s="38">
        <f t="shared" si="4"/>
        <v>0</v>
      </c>
      <c r="Q9" s="49"/>
      <c r="R9" s="50"/>
      <c r="S9" s="50"/>
    </row>
    <row r="10" spans="1:19" s="5" customFormat="1" ht="15" customHeight="1">
      <c r="A10" s="48">
        <v>221</v>
      </c>
      <c r="B10" s="32" t="s">
        <v>45</v>
      </c>
      <c r="C10" s="37">
        <f t="shared" si="0"/>
        <v>34800</v>
      </c>
      <c r="D10" s="2">
        <f t="shared" si="1"/>
        <v>5800</v>
      </c>
      <c r="E10" s="42">
        <f>SUM(E11:E14)</f>
        <v>0</v>
      </c>
      <c r="F10" s="42">
        <f>SUM(F11:F14)</f>
        <v>2900</v>
      </c>
      <c r="G10" s="42">
        <f>SUM(G11:G14)</f>
        <v>2900</v>
      </c>
      <c r="H10" s="2">
        <f t="shared" si="2"/>
        <v>8700</v>
      </c>
      <c r="I10" s="42">
        <f>SUM(I11:I14)</f>
        <v>2900</v>
      </c>
      <c r="J10" s="42">
        <f>SUM(J11:J14)</f>
        <v>2900</v>
      </c>
      <c r="K10" s="42">
        <f>SUM(K11:K14)</f>
        <v>2900</v>
      </c>
      <c r="L10" s="2">
        <f t="shared" si="3"/>
        <v>8700</v>
      </c>
      <c r="M10" s="42">
        <f>SUM(M11:M14)</f>
        <v>2900</v>
      </c>
      <c r="N10" s="42">
        <f>SUM(N11:N14)</f>
        <v>2900</v>
      </c>
      <c r="O10" s="42">
        <f>SUM(O11:O14)</f>
        <v>2900</v>
      </c>
      <c r="P10" s="2">
        <f t="shared" si="4"/>
        <v>11600</v>
      </c>
      <c r="Q10" s="42">
        <f>SUM(Q11:Q14)</f>
        <v>2900</v>
      </c>
      <c r="R10" s="42">
        <f>SUM(R11:R14)</f>
        <v>2900</v>
      </c>
      <c r="S10" s="42">
        <f>SUM(S11:S14)</f>
        <v>5800</v>
      </c>
    </row>
    <row r="11" spans="1:19" s="4" customFormat="1" ht="41.25" customHeight="1">
      <c r="A11" s="30"/>
      <c r="B11" s="27" t="s">
        <v>46</v>
      </c>
      <c r="C11" s="37">
        <f t="shared" si="0"/>
        <v>0</v>
      </c>
      <c r="D11" s="2">
        <f t="shared" si="1"/>
        <v>0</v>
      </c>
      <c r="E11" s="39"/>
      <c r="F11" s="39"/>
      <c r="G11" s="39"/>
      <c r="H11" s="2">
        <f t="shared" si="2"/>
        <v>0</v>
      </c>
      <c r="I11" s="39"/>
      <c r="J11" s="39"/>
      <c r="K11" s="39"/>
      <c r="L11" s="2">
        <f t="shared" si="3"/>
        <v>0</v>
      </c>
      <c r="M11" s="39"/>
      <c r="N11" s="39"/>
      <c r="O11" s="39"/>
      <c r="P11" s="2">
        <f t="shared" si="4"/>
        <v>0</v>
      </c>
      <c r="Q11" s="39"/>
      <c r="R11" s="40"/>
      <c r="S11" s="40"/>
    </row>
    <row r="12" spans="1:19" s="4" customFormat="1" ht="42.75" customHeight="1">
      <c r="A12" s="30"/>
      <c r="B12" s="27" t="s">
        <v>47</v>
      </c>
      <c r="C12" s="37">
        <f t="shared" si="0"/>
        <v>0</v>
      </c>
      <c r="D12" s="2">
        <f t="shared" si="1"/>
        <v>0</v>
      </c>
      <c r="E12" s="39"/>
      <c r="F12" s="39"/>
      <c r="G12" s="39"/>
      <c r="H12" s="2">
        <f t="shared" si="2"/>
        <v>0</v>
      </c>
      <c r="I12" s="39"/>
      <c r="J12" s="39"/>
      <c r="K12" s="39"/>
      <c r="L12" s="2">
        <f t="shared" si="3"/>
        <v>0</v>
      </c>
      <c r="M12" s="39"/>
      <c r="N12" s="39"/>
      <c r="O12" s="39"/>
      <c r="P12" s="2">
        <f t="shared" si="4"/>
        <v>0</v>
      </c>
      <c r="Q12" s="39"/>
      <c r="R12" s="40"/>
      <c r="S12" s="40"/>
    </row>
    <row r="13" spans="1:19" s="4" customFormat="1" ht="42.75" customHeight="1">
      <c r="A13" s="30"/>
      <c r="B13" s="27" t="s">
        <v>48</v>
      </c>
      <c r="C13" s="37">
        <f t="shared" si="0"/>
        <v>34800</v>
      </c>
      <c r="D13" s="2">
        <f t="shared" si="1"/>
        <v>5800</v>
      </c>
      <c r="E13" s="39"/>
      <c r="F13" s="39">
        <v>2900</v>
      </c>
      <c r="G13" s="39">
        <v>2900</v>
      </c>
      <c r="H13" s="2">
        <f t="shared" si="2"/>
        <v>8700</v>
      </c>
      <c r="I13" s="39">
        <v>2900</v>
      </c>
      <c r="J13" s="39">
        <v>2900</v>
      </c>
      <c r="K13" s="39">
        <v>2900</v>
      </c>
      <c r="L13" s="2">
        <f t="shared" si="3"/>
        <v>8700</v>
      </c>
      <c r="M13" s="39">
        <v>2900</v>
      </c>
      <c r="N13" s="39">
        <v>2900</v>
      </c>
      <c r="O13" s="39">
        <v>2900</v>
      </c>
      <c r="P13" s="2">
        <f t="shared" si="4"/>
        <v>11600</v>
      </c>
      <c r="Q13" s="39">
        <v>2900</v>
      </c>
      <c r="R13" s="40">
        <v>2900</v>
      </c>
      <c r="S13" s="40">
        <v>5800</v>
      </c>
    </row>
    <row r="14" spans="1:19" s="4" customFormat="1" ht="42.75" customHeight="1">
      <c r="A14" s="30"/>
      <c r="B14" s="27" t="s">
        <v>49</v>
      </c>
      <c r="C14" s="37">
        <f t="shared" si="0"/>
        <v>0</v>
      </c>
      <c r="D14" s="2">
        <f t="shared" si="1"/>
        <v>0</v>
      </c>
      <c r="E14" s="39"/>
      <c r="F14" s="39"/>
      <c r="G14" s="39"/>
      <c r="H14" s="2">
        <f t="shared" si="2"/>
        <v>0</v>
      </c>
      <c r="I14" s="39"/>
      <c r="J14" s="39"/>
      <c r="K14" s="39"/>
      <c r="L14" s="2">
        <f t="shared" si="3"/>
        <v>0</v>
      </c>
      <c r="M14" s="39"/>
      <c r="N14" s="39"/>
      <c r="O14" s="39"/>
      <c r="P14" s="2">
        <f t="shared" si="4"/>
        <v>0</v>
      </c>
      <c r="Q14" s="39"/>
      <c r="R14" s="40"/>
      <c r="S14" s="40"/>
    </row>
    <row r="15" spans="1:19" s="5" customFormat="1" ht="15" customHeight="1">
      <c r="A15" s="46">
        <v>222</v>
      </c>
      <c r="B15" s="31" t="s">
        <v>50</v>
      </c>
      <c r="C15" s="37">
        <f t="shared" si="0"/>
        <v>0</v>
      </c>
      <c r="D15" s="2">
        <f t="shared" si="1"/>
        <v>0</v>
      </c>
      <c r="E15" s="42">
        <f>SUM(E16:E18)</f>
        <v>0</v>
      </c>
      <c r="F15" s="42">
        <f>SUM(F16:F18)</f>
        <v>0</v>
      </c>
      <c r="G15" s="42">
        <f>SUM(G16:G18)</f>
        <v>0</v>
      </c>
      <c r="H15" s="2">
        <f t="shared" si="2"/>
        <v>0</v>
      </c>
      <c r="I15" s="42">
        <f>SUM(I16:I18)</f>
        <v>0</v>
      </c>
      <c r="J15" s="42">
        <f>SUM(J16:J18)</f>
        <v>0</v>
      </c>
      <c r="K15" s="42">
        <f>SUM(K16:K18)</f>
        <v>0</v>
      </c>
      <c r="L15" s="2">
        <f t="shared" si="3"/>
        <v>0</v>
      </c>
      <c r="M15" s="42">
        <f>SUM(M16:M18)</f>
        <v>0</v>
      </c>
      <c r="N15" s="42">
        <f>SUM(N16:N18)</f>
        <v>0</v>
      </c>
      <c r="O15" s="42">
        <f>SUM(O16:O18)</f>
        <v>0</v>
      </c>
      <c r="P15" s="2">
        <f aca="true" t="shared" si="5" ref="P15:P20">SUM(Q15:S15)</f>
        <v>0</v>
      </c>
      <c r="Q15" s="42">
        <f>SUM(Q16:Q18)</f>
        <v>0</v>
      </c>
      <c r="R15" s="42">
        <f>SUM(R16:R18)</f>
        <v>0</v>
      </c>
      <c r="S15" s="42">
        <f>SUM(S16:S18)</f>
        <v>0</v>
      </c>
    </row>
    <row r="16" spans="1:19" s="4" customFormat="1" ht="204" customHeight="1">
      <c r="A16" s="30"/>
      <c r="B16" s="28" t="s">
        <v>51</v>
      </c>
      <c r="C16" s="37">
        <f t="shared" si="0"/>
        <v>0</v>
      </c>
      <c r="D16" s="38">
        <f t="shared" si="1"/>
        <v>0</v>
      </c>
      <c r="E16" s="39"/>
      <c r="F16" s="39"/>
      <c r="G16" s="39"/>
      <c r="H16" s="38">
        <f t="shared" si="2"/>
        <v>0</v>
      </c>
      <c r="I16" s="39"/>
      <c r="J16" s="39"/>
      <c r="K16" s="39"/>
      <c r="L16" s="38">
        <f t="shared" si="3"/>
        <v>0</v>
      </c>
      <c r="M16" s="39"/>
      <c r="N16" s="39"/>
      <c r="O16" s="39"/>
      <c r="P16" s="38">
        <f t="shared" si="5"/>
        <v>0</v>
      </c>
      <c r="Q16" s="39"/>
      <c r="R16" s="40"/>
      <c r="S16" s="40"/>
    </row>
    <row r="17" spans="1:19" s="4" customFormat="1" ht="204" customHeight="1">
      <c r="A17" s="30"/>
      <c r="B17" s="28" t="s">
        <v>100</v>
      </c>
      <c r="C17" s="37">
        <f t="shared" si="0"/>
        <v>0</v>
      </c>
      <c r="D17" s="38">
        <f t="shared" si="1"/>
        <v>0</v>
      </c>
      <c r="E17" s="39"/>
      <c r="F17" s="39"/>
      <c r="G17" s="39"/>
      <c r="H17" s="38">
        <f t="shared" si="2"/>
        <v>0</v>
      </c>
      <c r="I17" s="39"/>
      <c r="J17" s="39"/>
      <c r="K17" s="39"/>
      <c r="L17" s="38">
        <f t="shared" si="3"/>
        <v>0</v>
      </c>
      <c r="M17" s="39"/>
      <c r="N17" s="39"/>
      <c r="O17" s="39"/>
      <c r="P17" s="38">
        <f t="shared" si="5"/>
        <v>0</v>
      </c>
      <c r="Q17" s="39"/>
      <c r="R17" s="40"/>
      <c r="S17" s="40"/>
    </row>
    <row r="18" spans="1:19" s="4" customFormat="1" ht="204" customHeight="1">
      <c r="A18" s="30"/>
      <c r="B18" s="28" t="s">
        <v>101</v>
      </c>
      <c r="C18" s="37">
        <f t="shared" si="0"/>
        <v>0</v>
      </c>
      <c r="D18" s="38">
        <f t="shared" si="1"/>
        <v>0</v>
      </c>
      <c r="E18" s="39"/>
      <c r="F18" s="39"/>
      <c r="G18" s="39"/>
      <c r="H18" s="38">
        <f t="shared" si="2"/>
        <v>0</v>
      </c>
      <c r="I18" s="39"/>
      <c r="J18" s="39"/>
      <c r="K18" s="39"/>
      <c r="L18" s="38">
        <f t="shared" si="3"/>
        <v>0</v>
      </c>
      <c r="M18" s="39"/>
      <c r="N18" s="39"/>
      <c r="O18" s="39"/>
      <c r="P18" s="38">
        <f t="shared" si="5"/>
        <v>0</v>
      </c>
      <c r="Q18" s="39"/>
      <c r="R18" s="40"/>
      <c r="S18" s="40"/>
    </row>
    <row r="19" spans="1:19" s="5" customFormat="1" ht="46.5" customHeight="1">
      <c r="A19" s="46">
        <v>225</v>
      </c>
      <c r="B19" s="31" t="s">
        <v>52</v>
      </c>
      <c r="C19" s="37">
        <f t="shared" si="0"/>
        <v>0</v>
      </c>
      <c r="D19" s="2">
        <f t="shared" si="1"/>
        <v>0</v>
      </c>
      <c r="E19" s="42">
        <f>SUM(E20:E26)</f>
        <v>0</v>
      </c>
      <c r="F19" s="42">
        <f>SUM(F20:F26)</f>
        <v>0</v>
      </c>
      <c r="G19" s="42">
        <f>SUM(G20:G26)</f>
        <v>0</v>
      </c>
      <c r="H19" s="2">
        <f t="shared" si="2"/>
        <v>0</v>
      </c>
      <c r="I19" s="42">
        <f>SUM(I20:I26)</f>
        <v>0</v>
      </c>
      <c r="J19" s="42">
        <f>SUM(J20:J26)</f>
        <v>0</v>
      </c>
      <c r="K19" s="42">
        <f>SUM(K20:K26)</f>
        <v>0</v>
      </c>
      <c r="L19" s="2">
        <f t="shared" si="3"/>
        <v>0</v>
      </c>
      <c r="M19" s="42">
        <f>SUM(M20:M26)</f>
        <v>0</v>
      </c>
      <c r="N19" s="42">
        <f>SUM(N20:N26)</f>
        <v>0</v>
      </c>
      <c r="O19" s="42">
        <f>SUM(O20:O26)</f>
        <v>0</v>
      </c>
      <c r="P19" s="2">
        <f t="shared" si="5"/>
        <v>0</v>
      </c>
      <c r="Q19" s="42">
        <f>SUM(Q20:Q26)</f>
        <v>0</v>
      </c>
      <c r="R19" s="42">
        <f>SUM(R20:R26)</f>
        <v>0</v>
      </c>
      <c r="S19" s="42">
        <f>SUM(S20:S26)</f>
        <v>0</v>
      </c>
    </row>
    <row r="20" spans="1:19" s="5" customFormat="1" ht="101.25" customHeight="1">
      <c r="A20" s="47"/>
      <c r="B20" s="26" t="s">
        <v>53</v>
      </c>
      <c r="C20" s="37">
        <f t="shared" si="0"/>
        <v>0</v>
      </c>
      <c r="D20" s="38">
        <f t="shared" si="1"/>
        <v>0</v>
      </c>
      <c r="E20" s="41"/>
      <c r="F20" s="41"/>
      <c r="G20" s="41"/>
      <c r="H20" s="38">
        <f t="shared" si="2"/>
        <v>0</v>
      </c>
      <c r="I20" s="41"/>
      <c r="J20" s="41"/>
      <c r="K20" s="41"/>
      <c r="L20" s="38">
        <f t="shared" si="3"/>
        <v>0</v>
      </c>
      <c r="M20" s="41"/>
      <c r="N20" s="41"/>
      <c r="O20" s="41"/>
      <c r="P20" s="38">
        <f t="shared" si="5"/>
        <v>0</v>
      </c>
      <c r="Q20" s="41"/>
      <c r="R20" s="40"/>
      <c r="S20" s="40"/>
    </row>
    <row r="21" spans="1:19" s="5" customFormat="1" ht="45" customHeight="1">
      <c r="A21" s="47"/>
      <c r="B21" s="26" t="s">
        <v>54</v>
      </c>
      <c r="C21" s="37">
        <f t="shared" si="0"/>
        <v>0</v>
      </c>
      <c r="D21" s="38">
        <f t="shared" si="1"/>
        <v>0</v>
      </c>
      <c r="E21" s="41"/>
      <c r="F21" s="41"/>
      <c r="G21" s="41"/>
      <c r="H21" s="38">
        <f t="shared" si="2"/>
        <v>0</v>
      </c>
      <c r="I21" s="41"/>
      <c r="J21" s="41"/>
      <c r="K21" s="41"/>
      <c r="L21" s="38">
        <f t="shared" si="3"/>
        <v>0</v>
      </c>
      <c r="M21" s="41"/>
      <c r="N21" s="41"/>
      <c r="O21" s="41"/>
      <c r="P21" s="38">
        <f aca="true" t="shared" si="6" ref="P21:P26">SUM(Q21:S21)</f>
        <v>0</v>
      </c>
      <c r="Q21" s="41"/>
      <c r="R21" s="40"/>
      <c r="S21" s="40"/>
    </row>
    <row r="22" spans="1:19" s="5" customFormat="1" ht="51.75" customHeight="1">
      <c r="A22" s="47"/>
      <c r="B22" s="26" t="s">
        <v>55</v>
      </c>
      <c r="C22" s="37">
        <f t="shared" si="0"/>
        <v>0</v>
      </c>
      <c r="D22" s="38">
        <f t="shared" si="1"/>
        <v>0</v>
      </c>
      <c r="E22" s="41"/>
      <c r="F22" s="41"/>
      <c r="G22" s="41"/>
      <c r="H22" s="38">
        <f t="shared" si="2"/>
        <v>0</v>
      </c>
      <c r="I22" s="41"/>
      <c r="J22" s="41"/>
      <c r="K22" s="41"/>
      <c r="L22" s="38">
        <f t="shared" si="3"/>
        <v>0</v>
      </c>
      <c r="M22" s="41"/>
      <c r="N22" s="41"/>
      <c r="O22" s="41"/>
      <c r="P22" s="38">
        <f t="shared" si="6"/>
        <v>0</v>
      </c>
      <c r="Q22" s="41"/>
      <c r="R22" s="40"/>
      <c r="S22" s="40"/>
    </row>
    <row r="23" spans="1:19" s="5" customFormat="1" ht="72" customHeight="1">
      <c r="A23" s="47"/>
      <c r="B23" s="26" t="s">
        <v>56</v>
      </c>
      <c r="C23" s="37">
        <f t="shared" si="0"/>
        <v>0</v>
      </c>
      <c r="D23" s="38">
        <f t="shared" si="1"/>
        <v>0</v>
      </c>
      <c r="E23" s="41"/>
      <c r="F23" s="41"/>
      <c r="G23" s="41"/>
      <c r="H23" s="38">
        <f t="shared" si="2"/>
        <v>0</v>
      </c>
      <c r="I23" s="41"/>
      <c r="J23" s="41"/>
      <c r="K23" s="41"/>
      <c r="L23" s="38">
        <f t="shared" si="3"/>
        <v>0</v>
      </c>
      <c r="M23" s="41"/>
      <c r="N23" s="41"/>
      <c r="O23" s="41"/>
      <c r="P23" s="38">
        <f t="shared" si="6"/>
        <v>0</v>
      </c>
      <c r="Q23" s="41"/>
      <c r="R23" s="40"/>
      <c r="S23" s="40"/>
    </row>
    <row r="24" spans="1:19" s="5" customFormat="1" ht="30.75" customHeight="1">
      <c r="A24" s="47"/>
      <c r="B24" s="26" t="s">
        <v>57</v>
      </c>
      <c r="C24" s="37">
        <f t="shared" si="0"/>
        <v>0</v>
      </c>
      <c r="D24" s="38">
        <f t="shared" si="1"/>
        <v>0</v>
      </c>
      <c r="E24" s="41"/>
      <c r="F24" s="41"/>
      <c r="G24" s="41"/>
      <c r="H24" s="38">
        <f t="shared" si="2"/>
        <v>0</v>
      </c>
      <c r="I24" s="41"/>
      <c r="J24" s="41"/>
      <c r="K24" s="41"/>
      <c r="L24" s="38">
        <f t="shared" si="3"/>
        <v>0</v>
      </c>
      <c r="M24" s="41"/>
      <c r="N24" s="41"/>
      <c r="O24" s="41"/>
      <c r="P24" s="38">
        <f t="shared" si="6"/>
        <v>0</v>
      </c>
      <c r="Q24" s="41"/>
      <c r="R24" s="40"/>
      <c r="S24" s="40"/>
    </row>
    <row r="25" spans="1:19" s="4" customFormat="1" ht="58.5" customHeight="1">
      <c r="A25" s="30"/>
      <c r="B25" s="28" t="s">
        <v>58</v>
      </c>
      <c r="C25" s="37">
        <f t="shared" si="0"/>
        <v>0</v>
      </c>
      <c r="D25" s="38">
        <f t="shared" si="1"/>
        <v>0</v>
      </c>
      <c r="E25" s="39"/>
      <c r="F25" s="39"/>
      <c r="G25" s="39"/>
      <c r="H25" s="38">
        <f t="shared" si="2"/>
        <v>0</v>
      </c>
      <c r="I25" s="39"/>
      <c r="J25" s="39"/>
      <c r="K25" s="39"/>
      <c r="L25" s="38">
        <f t="shared" si="3"/>
        <v>0</v>
      </c>
      <c r="M25" s="39"/>
      <c r="N25" s="39"/>
      <c r="O25" s="39"/>
      <c r="P25" s="38">
        <f t="shared" si="6"/>
        <v>0</v>
      </c>
      <c r="Q25" s="39"/>
      <c r="R25" s="40"/>
      <c r="S25" s="40"/>
    </row>
    <row r="26" spans="1:19" s="4" customFormat="1" ht="33.75" customHeight="1">
      <c r="A26" s="30"/>
      <c r="B26" s="27" t="s">
        <v>59</v>
      </c>
      <c r="C26" s="37">
        <f t="shared" si="0"/>
        <v>0</v>
      </c>
      <c r="D26" s="38">
        <f t="shared" si="1"/>
        <v>0</v>
      </c>
      <c r="E26" s="39"/>
      <c r="F26" s="39"/>
      <c r="G26" s="39"/>
      <c r="H26" s="38">
        <f t="shared" si="2"/>
        <v>0</v>
      </c>
      <c r="I26" s="39"/>
      <c r="J26" s="39"/>
      <c r="K26" s="39"/>
      <c r="L26" s="38">
        <f t="shared" si="3"/>
        <v>0</v>
      </c>
      <c r="M26" s="39"/>
      <c r="N26" s="39"/>
      <c r="O26" s="39"/>
      <c r="P26" s="38">
        <f t="shared" si="6"/>
        <v>0</v>
      </c>
      <c r="Q26" s="39"/>
      <c r="R26" s="40"/>
      <c r="S26" s="40"/>
    </row>
    <row r="27" spans="1:19" s="5" customFormat="1" ht="21.75" customHeight="1">
      <c r="A27" s="46">
        <v>226</v>
      </c>
      <c r="B27" s="31" t="s">
        <v>60</v>
      </c>
      <c r="C27" s="37">
        <f>D27+H27+L27+P27</f>
        <v>17374.4</v>
      </c>
      <c r="D27" s="2">
        <f>SUM(E27:G27)</f>
        <v>6574.4</v>
      </c>
      <c r="E27" s="42">
        <f>SUM(E28:E38)</f>
        <v>0</v>
      </c>
      <c r="F27" s="42">
        <f>SUM(F28:F38)</f>
        <v>0</v>
      </c>
      <c r="G27" s="42">
        <f>SUM(G28:G38)</f>
        <v>6574.4</v>
      </c>
      <c r="H27" s="2">
        <f>SUM(I27:K27)</f>
        <v>10800</v>
      </c>
      <c r="I27" s="42">
        <f>SUM(I28:I38)</f>
        <v>0</v>
      </c>
      <c r="J27" s="42">
        <f>SUM(J28:J38)</f>
        <v>0</v>
      </c>
      <c r="K27" s="42">
        <f>SUM(K28:K38)</f>
        <v>10800</v>
      </c>
      <c r="L27" s="2">
        <f>SUM(M27:O27)</f>
        <v>0</v>
      </c>
      <c r="M27" s="42">
        <f>SUM(M28:M38)</f>
        <v>0</v>
      </c>
      <c r="N27" s="42">
        <f>SUM(N28:N38)</f>
        <v>0</v>
      </c>
      <c r="O27" s="42">
        <f>SUM(O28:O38)</f>
        <v>0</v>
      </c>
      <c r="P27" s="2">
        <f>SUM(Q27:S27)</f>
        <v>0</v>
      </c>
      <c r="Q27" s="42">
        <f>SUM(Q28:Q38)</f>
        <v>0</v>
      </c>
      <c r="R27" s="42">
        <f>SUM(R28:R38)</f>
        <v>0</v>
      </c>
      <c r="S27" s="42">
        <f>SUM(S28:S38)</f>
        <v>0</v>
      </c>
    </row>
    <row r="28" spans="1:19" s="4" customFormat="1" ht="87.75" customHeight="1">
      <c r="A28" s="30"/>
      <c r="B28" s="26" t="s">
        <v>61</v>
      </c>
      <c r="C28" s="37">
        <f>D28+H28+L28+P28</f>
        <v>0</v>
      </c>
      <c r="D28" s="38">
        <f>SUM(E28:G28)</f>
        <v>0</v>
      </c>
      <c r="E28" s="39"/>
      <c r="F28" s="39"/>
      <c r="G28" s="39"/>
      <c r="H28" s="38">
        <f>SUM(I28:K28)</f>
        <v>0</v>
      </c>
      <c r="I28" s="39"/>
      <c r="J28" s="39"/>
      <c r="K28" s="39"/>
      <c r="L28" s="38">
        <f>SUM(M28:O28)</f>
        <v>0</v>
      </c>
      <c r="M28" s="39"/>
      <c r="N28" s="39"/>
      <c r="O28" s="39"/>
      <c r="P28" s="38">
        <f>SUM(Q28:S28)</f>
        <v>0</v>
      </c>
      <c r="Q28" s="39"/>
      <c r="R28" s="40"/>
      <c r="S28" s="40"/>
    </row>
    <row r="29" spans="1:19" s="4" customFormat="1" ht="87.75" customHeight="1">
      <c r="A29" s="30"/>
      <c r="B29" s="26" t="s">
        <v>98</v>
      </c>
      <c r="C29" s="37">
        <f aca="true" t="shared" si="7" ref="C29:C38">D29+H29+L29+P29</f>
        <v>0</v>
      </c>
      <c r="D29" s="38">
        <f aca="true" t="shared" si="8" ref="D29:D38">SUM(E29:G29)</f>
        <v>0</v>
      </c>
      <c r="E29" s="39"/>
      <c r="F29" s="39"/>
      <c r="G29" s="39"/>
      <c r="H29" s="38">
        <f aca="true" t="shared" si="9" ref="H29:H38">SUM(I29:K29)</f>
        <v>0</v>
      </c>
      <c r="I29" s="39"/>
      <c r="J29" s="39"/>
      <c r="K29" s="39"/>
      <c r="L29" s="38">
        <f aca="true" t="shared" si="10" ref="L29:L38">SUM(M29:O29)</f>
        <v>0</v>
      </c>
      <c r="M29" s="39"/>
      <c r="N29" s="39"/>
      <c r="O29" s="39"/>
      <c r="P29" s="38">
        <f aca="true" t="shared" si="11" ref="P29:P38">SUM(Q29:S29)</f>
        <v>0</v>
      </c>
      <c r="Q29" s="39"/>
      <c r="R29" s="40"/>
      <c r="S29" s="40"/>
    </row>
    <row r="30" spans="1:19" s="4" customFormat="1" ht="54" customHeight="1">
      <c r="A30" s="30"/>
      <c r="B30" s="27" t="s">
        <v>62</v>
      </c>
      <c r="C30" s="37">
        <f t="shared" si="7"/>
        <v>10800</v>
      </c>
      <c r="D30" s="38">
        <f t="shared" si="8"/>
        <v>0</v>
      </c>
      <c r="E30" s="39"/>
      <c r="F30" s="39"/>
      <c r="G30" s="39"/>
      <c r="H30" s="38">
        <f t="shared" si="9"/>
        <v>10800</v>
      </c>
      <c r="I30" s="39"/>
      <c r="J30" s="39"/>
      <c r="K30" s="39">
        <v>10800</v>
      </c>
      <c r="L30" s="38">
        <f t="shared" si="10"/>
        <v>0</v>
      </c>
      <c r="M30" s="39"/>
      <c r="N30" s="39"/>
      <c r="O30" s="39"/>
      <c r="P30" s="38">
        <f t="shared" si="11"/>
        <v>0</v>
      </c>
      <c r="Q30" s="39"/>
      <c r="R30" s="40"/>
      <c r="S30" s="40"/>
    </row>
    <row r="31" spans="1:19" s="4" customFormat="1" ht="33" customHeight="1">
      <c r="A31" s="30"/>
      <c r="B31" s="27" t="s">
        <v>63</v>
      </c>
      <c r="C31" s="37">
        <f t="shared" si="7"/>
        <v>6574.4</v>
      </c>
      <c r="D31" s="38">
        <f t="shared" si="8"/>
        <v>6574.4</v>
      </c>
      <c r="E31" s="39"/>
      <c r="F31" s="39"/>
      <c r="G31" s="39">
        <v>6574.4</v>
      </c>
      <c r="H31" s="38">
        <f t="shared" si="9"/>
        <v>0</v>
      </c>
      <c r="I31" s="39"/>
      <c r="J31" s="39"/>
      <c r="K31" s="39"/>
      <c r="L31" s="38">
        <f t="shared" si="10"/>
        <v>0</v>
      </c>
      <c r="M31" s="39"/>
      <c r="N31" s="39"/>
      <c r="O31" s="39"/>
      <c r="P31" s="38">
        <f t="shared" si="11"/>
        <v>0</v>
      </c>
      <c r="Q31" s="39"/>
      <c r="R31" s="40"/>
      <c r="S31" s="40"/>
    </row>
    <row r="32" spans="1:19" s="4" customFormat="1" ht="32.25" customHeight="1">
      <c r="A32" s="30"/>
      <c r="B32" s="27" t="s">
        <v>64</v>
      </c>
      <c r="C32" s="37">
        <f t="shared" si="7"/>
        <v>0</v>
      </c>
      <c r="D32" s="38">
        <f t="shared" si="8"/>
        <v>0</v>
      </c>
      <c r="E32" s="39"/>
      <c r="F32" s="39"/>
      <c r="G32" s="39"/>
      <c r="H32" s="38">
        <f t="shared" si="9"/>
        <v>0</v>
      </c>
      <c r="I32" s="39"/>
      <c r="J32" s="39"/>
      <c r="K32" s="39"/>
      <c r="L32" s="38">
        <f t="shared" si="10"/>
        <v>0</v>
      </c>
      <c r="M32" s="39"/>
      <c r="N32" s="39"/>
      <c r="O32" s="39"/>
      <c r="P32" s="38">
        <f t="shared" si="11"/>
        <v>0</v>
      </c>
      <c r="Q32" s="39"/>
      <c r="R32" s="40"/>
      <c r="S32" s="40"/>
    </row>
    <row r="33" spans="1:19" s="4" customFormat="1" ht="57" customHeight="1">
      <c r="A33" s="30"/>
      <c r="B33" s="27" t="s">
        <v>65</v>
      </c>
      <c r="C33" s="37">
        <f t="shared" si="7"/>
        <v>0</v>
      </c>
      <c r="D33" s="38">
        <f t="shared" si="8"/>
        <v>0</v>
      </c>
      <c r="E33" s="39"/>
      <c r="F33" s="39"/>
      <c r="G33" s="39"/>
      <c r="H33" s="38">
        <f t="shared" si="9"/>
        <v>0</v>
      </c>
      <c r="I33" s="39"/>
      <c r="J33" s="39"/>
      <c r="K33" s="39"/>
      <c r="L33" s="38">
        <f t="shared" si="10"/>
        <v>0</v>
      </c>
      <c r="M33" s="39"/>
      <c r="N33" s="39"/>
      <c r="O33" s="39"/>
      <c r="P33" s="38">
        <f t="shared" si="11"/>
        <v>0</v>
      </c>
      <c r="Q33" s="39"/>
      <c r="R33" s="40"/>
      <c r="S33" s="40"/>
    </row>
    <row r="34" spans="1:19" s="4" customFormat="1" ht="83.25" customHeight="1">
      <c r="A34" s="30"/>
      <c r="B34" s="27" t="s">
        <v>95</v>
      </c>
      <c r="C34" s="37">
        <f t="shared" si="7"/>
        <v>0</v>
      </c>
      <c r="D34" s="38">
        <f t="shared" si="8"/>
        <v>0</v>
      </c>
      <c r="E34" s="39"/>
      <c r="F34" s="39"/>
      <c r="G34" s="39"/>
      <c r="H34" s="38">
        <f t="shared" si="9"/>
        <v>0</v>
      </c>
      <c r="I34" s="39"/>
      <c r="J34" s="39"/>
      <c r="K34" s="39"/>
      <c r="L34" s="38">
        <f t="shared" si="10"/>
        <v>0</v>
      </c>
      <c r="M34" s="39"/>
      <c r="N34" s="39"/>
      <c r="O34" s="39"/>
      <c r="P34" s="38">
        <f t="shared" si="11"/>
        <v>0</v>
      </c>
      <c r="Q34" s="39"/>
      <c r="R34" s="40"/>
      <c r="S34" s="40"/>
    </row>
    <row r="35" spans="1:19" s="4" customFormat="1" ht="43.5" customHeight="1">
      <c r="A35" s="30"/>
      <c r="B35" s="27" t="s">
        <v>66</v>
      </c>
      <c r="C35" s="37">
        <f t="shared" si="7"/>
        <v>0</v>
      </c>
      <c r="D35" s="38">
        <f t="shared" si="8"/>
        <v>0</v>
      </c>
      <c r="E35" s="39"/>
      <c r="F35" s="39"/>
      <c r="G35" s="39"/>
      <c r="H35" s="38">
        <f t="shared" si="9"/>
        <v>0</v>
      </c>
      <c r="I35" s="39"/>
      <c r="J35" s="39"/>
      <c r="K35" s="39"/>
      <c r="L35" s="38">
        <f t="shared" si="10"/>
        <v>0</v>
      </c>
      <c r="M35" s="39"/>
      <c r="N35" s="39"/>
      <c r="O35" s="39"/>
      <c r="P35" s="38">
        <f t="shared" si="11"/>
        <v>0</v>
      </c>
      <c r="Q35" s="39"/>
      <c r="R35" s="40"/>
      <c r="S35" s="40"/>
    </row>
    <row r="36" spans="1:19" s="4" customFormat="1" ht="176.25" customHeight="1">
      <c r="A36" s="30"/>
      <c r="B36" s="27" t="s">
        <v>67</v>
      </c>
      <c r="C36" s="37">
        <f t="shared" si="7"/>
        <v>0</v>
      </c>
      <c r="D36" s="38">
        <f t="shared" si="8"/>
        <v>0</v>
      </c>
      <c r="E36" s="39"/>
      <c r="F36" s="39"/>
      <c r="G36" s="39"/>
      <c r="H36" s="38">
        <f t="shared" si="9"/>
        <v>0</v>
      </c>
      <c r="I36" s="39"/>
      <c r="J36" s="39"/>
      <c r="K36" s="39"/>
      <c r="L36" s="38">
        <f t="shared" si="10"/>
        <v>0</v>
      </c>
      <c r="M36" s="39"/>
      <c r="N36" s="39"/>
      <c r="O36" s="39"/>
      <c r="P36" s="38">
        <f t="shared" si="11"/>
        <v>0</v>
      </c>
      <c r="Q36" s="39"/>
      <c r="R36" s="40"/>
      <c r="S36" s="40"/>
    </row>
    <row r="37" spans="1:19" s="4" customFormat="1" ht="37.5" customHeight="1">
      <c r="A37" s="30"/>
      <c r="B37" s="27" t="s">
        <v>68</v>
      </c>
      <c r="C37" s="37">
        <f t="shared" si="7"/>
        <v>0</v>
      </c>
      <c r="D37" s="38">
        <f t="shared" si="8"/>
        <v>0</v>
      </c>
      <c r="E37" s="39"/>
      <c r="F37" s="39"/>
      <c r="G37" s="39"/>
      <c r="H37" s="38">
        <f t="shared" si="9"/>
        <v>0</v>
      </c>
      <c r="I37" s="39"/>
      <c r="J37" s="39"/>
      <c r="K37" s="39"/>
      <c r="L37" s="38">
        <f t="shared" si="10"/>
        <v>0</v>
      </c>
      <c r="M37" s="39"/>
      <c r="N37" s="39"/>
      <c r="O37" s="39"/>
      <c r="P37" s="38">
        <f t="shared" si="11"/>
        <v>0</v>
      </c>
      <c r="Q37" s="39"/>
      <c r="R37" s="40"/>
      <c r="S37" s="40"/>
    </row>
    <row r="38" spans="1:19" s="4" customFormat="1" ht="30" customHeight="1">
      <c r="A38" s="30"/>
      <c r="B38" s="27" t="s">
        <v>69</v>
      </c>
      <c r="C38" s="37">
        <f t="shared" si="7"/>
        <v>0</v>
      </c>
      <c r="D38" s="38">
        <f t="shared" si="8"/>
        <v>0</v>
      </c>
      <c r="E38" s="39"/>
      <c r="F38" s="39"/>
      <c r="G38" s="39"/>
      <c r="H38" s="38">
        <f t="shared" si="9"/>
        <v>0</v>
      </c>
      <c r="I38" s="39"/>
      <c r="J38" s="39"/>
      <c r="K38" s="39"/>
      <c r="L38" s="38">
        <f t="shared" si="10"/>
        <v>0</v>
      </c>
      <c r="M38" s="39"/>
      <c r="N38" s="39"/>
      <c r="O38" s="39"/>
      <c r="P38" s="38">
        <f t="shared" si="11"/>
        <v>0</v>
      </c>
      <c r="Q38" s="39"/>
      <c r="R38" s="40"/>
      <c r="S38" s="40"/>
    </row>
    <row r="39" spans="1:19" s="5" customFormat="1" ht="15" customHeight="1">
      <c r="A39" s="42" t="s">
        <v>19</v>
      </c>
      <c r="B39" s="31" t="s">
        <v>20</v>
      </c>
      <c r="C39" s="37">
        <f>D39+H39+L39+P39</f>
        <v>0</v>
      </c>
      <c r="D39" s="2">
        <f>SUM(E39:G39)</f>
        <v>0</v>
      </c>
      <c r="E39" s="42">
        <f>SUM(E40:E40)</f>
        <v>0</v>
      </c>
      <c r="F39" s="42">
        <f>SUM(F40:F40)</f>
        <v>0</v>
      </c>
      <c r="G39" s="42">
        <f>SUM(G40:G40)</f>
        <v>0</v>
      </c>
      <c r="H39" s="2">
        <f>SUM(I39:K39)</f>
        <v>0</v>
      </c>
      <c r="I39" s="42">
        <f>SUM(I40:I40)</f>
        <v>0</v>
      </c>
      <c r="J39" s="42">
        <f>SUM(J40:J40)</f>
        <v>0</v>
      </c>
      <c r="K39" s="42">
        <f>SUM(K40:K40)</f>
        <v>0</v>
      </c>
      <c r="L39" s="2">
        <f>SUM(M39:O39)</f>
        <v>0</v>
      </c>
      <c r="M39" s="42">
        <f>SUM(M40:M40)</f>
        <v>0</v>
      </c>
      <c r="N39" s="42">
        <f>SUM(N40:N40)</f>
        <v>0</v>
      </c>
      <c r="O39" s="42">
        <f>SUM(O40:O40)</f>
        <v>0</v>
      </c>
      <c r="P39" s="2">
        <f>SUM(Q39:S39)</f>
        <v>0</v>
      </c>
      <c r="Q39" s="42">
        <f>SUM(Q40:Q40)</f>
        <v>0</v>
      </c>
      <c r="R39" s="42">
        <f>SUM(R40:R40)</f>
        <v>0</v>
      </c>
      <c r="S39" s="42">
        <f>SUM(S40:S40)</f>
        <v>0</v>
      </c>
    </row>
    <row r="40" spans="1:19" s="4" customFormat="1" ht="46.5" customHeight="1">
      <c r="A40" s="3"/>
      <c r="B40" s="27" t="s">
        <v>70</v>
      </c>
      <c r="C40" s="37">
        <f>D40+H40+L40+P40</f>
        <v>0</v>
      </c>
      <c r="D40" s="38">
        <f>SUM(E40:G40)</f>
        <v>0</v>
      </c>
      <c r="E40" s="39"/>
      <c r="F40" s="39"/>
      <c r="G40" s="39"/>
      <c r="H40" s="38">
        <f>SUM(I40:K40)</f>
        <v>0</v>
      </c>
      <c r="I40" s="39"/>
      <c r="J40" s="39"/>
      <c r="K40" s="39"/>
      <c r="L40" s="38">
        <f>SUM(M40:O40)</f>
        <v>0</v>
      </c>
      <c r="M40" s="39"/>
      <c r="N40" s="39"/>
      <c r="O40" s="39"/>
      <c r="P40" s="38">
        <f>SUM(Q40:S40)</f>
        <v>0</v>
      </c>
      <c r="Q40" s="39"/>
      <c r="R40" s="40"/>
      <c r="S40" s="40"/>
    </row>
    <row r="41" spans="1:19" s="5" customFormat="1" ht="25.5" customHeight="1">
      <c r="A41" s="42" t="s">
        <v>21</v>
      </c>
      <c r="B41" s="31" t="s">
        <v>71</v>
      </c>
      <c r="C41" s="37">
        <f>D41+H41+L41+P41</f>
        <v>0</v>
      </c>
      <c r="D41" s="2">
        <f>SUM(E41:G41)</f>
        <v>0</v>
      </c>
      <c r="E41" s="42">
        <f>SUM(E42:E50)</f>
        <v>0</v>
      </c>
      <c r="F41" s="42">
        <f>SUM(F42:F50)</f>
        <v>0</v>
      </c>
      <c r="G41" s="42">
        <f>SUM(G42:G50)</f>
        <v>0</v>
      </c>
      <c r="H41" s="2">
        <f>SUM(I41:K41)</f>
        <v>0</v>
      </c>
      <c r="I41" s="42">
        <f>SUM(I42:I50)</f>
        <v>0</v>
      </c>
      <c r="J41" s="42">
        <f>SUM(J42:J50)</f>
        <v>0</v>
      </c>
      <c r="K41" s="42">
        <f>SUM(K42:K50)</f>
        <v>0</v>
      </c>
      <c r="L41" s="2">
        <f>SUM(M41:O41)</f>
        <v>0</v>
      </c>
      <c r="M41" s="42">
        <f>SUM(M42:M50)</f>
        <v>0</v>
      </c>
      <c r="N41" s="42">
        <f>SUM(N42:N50)</f>
        <v>0</v>
      </c>
      <c r="O41" s="42">
        <f>SUM(O42:O50)</f>
        <v>0</v>
      </c>
      <c r="P41" s="2">
        <f>SUM(Q41:S41)</f>
        <v>0</v>
      </c>
      <c r="Q41" s="42">
        <f>SUM(Q42:Q50)</f>
        <v>0</v>
      </c>
      <c r="R41" s="42">
        <f>SUM(R42:R50)</f>
        <v>0</v>
      </c>
      <c r="S41" s="42">
        <f>SUM(S42:S50)</f>
        <v>0</v>
      </c>
    </row>
    <row r="42" spans="1:19" s="4" customFormat="1" ht="35.25" customHeight="1">
      <c r="A42" s="3"/>
      <c r="B42" s="27" t="s">
        <v>72</v>
      </c>
      <c r="C42" s="37">
        <f aca="true" t="shared" si="12" ref="C42:C50">D42+H42+L42+P42</f>
        <v>0</v>
      </c>
      <c r="D42" s="2">
        <f aca="true" t="shared" si="13" ref="D42:D50">SUM(E42:G42)</f>
        <v>0</v>
      </c>
      <c r="E42" s="39"/>
      <c r="F42" s="39"/>
      <c r="G42" s="39"/>
      <c r="H42" s="2">
        <f aca="true" t="shared" si="14" ref="H42:H50">SUM(I42:K42)</f>
        <v>0</v>
      </c>
      <c r="I42" s="39"/>
      <c r="J42" s="39"/>
      <c r="K42" s="39"/>
      <c r="L42" s="2">
        <f aca="true" t="shared" si="15" ref="L42:L50">SUM(M42:O42)</f>
        <v>0</v>
      </c>
      <c r="M42" s="39"/>
      <c r="N42" s="39"/>
      <c r="O42" s="39"/>
      <c r="P42" s="2">
        <f aca="true" t="shared" si="16" ref="P42:P50">SUM(Q42:S42)</f>
        <v>0</v>
      </c>
      <c r="Q42" s="39"/>
      <c r="R42" s="40"/>
      <c r="S42" s="40"/>
    </row>
    <row r="43" spans="1:19" s="4" customFormat="1" ht="24.75" customHeight="1">
      <c r="A43" s="3"/>
      <c r="B43" s="27" t="s">
        <v>73</v>
      </c>
      <c r="C43" s="37">
        <f t="shared" si="12"/>
        <v>0</v>
      </c>
      <c r="D43" s="2">
        <f t="shared" si="13"/>
        <v>0</v>
      </c>
      <c r="E43" s="39"/>
      <c r="F43" s="39"/>
      <c r="G43" s="39"/>
      <c r="H43" s="2">
        <f t="shared" si="14"/>
        <v>0</v>
      </c>
      <c r="I43" s="39"/>
      <c r="J43" s="39"/>
      <c r="K43" s="39"/>
      <c r="L43" s="2">
        <f t="shared" si="15"/>
        <v>0</v>
      </c>
      <c r="M43" s="39"/>
      <c r="N43" s="39"/>
      <c r="O43" s="39"/>
      <c r="P43" s="2">
        <f t="shared" si="16"/>
        <v>0</v>
      </c>
      <c r="Q43" s="39"/>
      <c r="R43" s="40"/>
      <c r="S43" s="40"/>
    </row>
    <row r="44" spans="1:19" s="4" customFormat="1" ht="35.25" customHeight="1">
      <c r="A44" s="3"/>
      <c r="B44" s="27" t="s">
        <v>74</v>
      </c>
      <c r="C44" s="37">
        <f t="shared" si="12"/>
        <v>0</v>
      </c>
      <c r="D44" s="2">
        <f t="shared" si="13"/>
        <v>0</v>
      </c>
      <c r="E44" s="39"/>
      <c r="F44" s="39"/>
      <c r="G44" s="39"/>
      <c r="H44" s="2">
        <f t="shared" si="14"/>
        <v>0</v>
      </c>
      <c r="I44" s="39"/>
      <c r="J44" s="39"/>
      <c r="K44" s="39"/>
      <c r="L44" s="2">
        <f t="shared" si="15"/>
        <v>0</v>
      </c>
      <c r="M44" s="39"/>
      <c r="N44" s="39"/>
      <c r="O44" s="39"/>
      <c r="P44" s="2">
        <f t="shared" si="16"/>
        <v>0</v>
      </c>
      <c r="Q44" s="39"/>
      <c r="R44" s="40"/>
      <c r="S44" s="40"/>
    </row>
    <row r="45" spans="1:19" s="4" customFormat="1" ht="25.5" customHeight="1">
      <c r="A45" s="3"/>
      <c r="B45" s="27" t="s">
        <v>75</v>
      </c>
      <c r="C45" s="37">
        <f t="shared" si="12"/>
        <v>0</v>
      </c>
      <c r="D45" s="2">
        <f t="shared" si="13"/>
        <v>0</v>
      </c>
      <c r="E45" s="39"/>
      <c r="F45" s="39"/>
      <c r="G45" s="39"/>
      <c r="H45" s="2">
        <f t="shared" si="14"/>
        <v>0</v>
      </c>
      <c r="I45" s="39"/>
      <c r="J45" s="39"/>
      <c r="K45" s="39"/>
      <c r="L45" s="2">
        <f t="shared" si="15"/>
        <v>0</v>
      </c>
      <c r="M45" s="39"/>
      <c r="N45" s="39"/>
      <c r="O45" s="39"/>
      <c r="P45" s="2">
        <f t="shared" si="16"/>
        <v>0</v>
      </c>
      <c r="Q45" s="39"/>
      <c r="R45" s="40"/>
      <c r="S45" s="40"/>
    </row>
    <row r="46" spans="1:19" s="4" customFormat="1" ht="56.25" customHeight="1">
      <c r="A46" s="3"/>
      <c r="B46" s="27" t="s">
        <v>76</v>
      </c>
      <c r="C46" s="37">
        <f t="shared" si="12"/>
        <v>0</v>
      </c>
      <c r="D46" s="2">
        <f t="shared" si="13"/>
        <v>0</v>
      </c>
      <c r="E46" s="39"/>
      <c r="F46" s="39"/>
      <c r="G46" s="39"/>
      <c r="H46" s="2">
        <f t="shared" si="14"/>
        <v>0</v>
      </c>
      <c r="I46" s="39"/>
      <c r="J46" s="39"/>
      <c r="K46" s="39"/>
      <c r="L46" s="2">
        <f t="shared" si="15"/>
        <v>0</v>
      </c>
      <c r="M46" s="39"/>
      <c r="N46" s="39"/>
      <c r="O46" s="39"/>
      <c r="P46" s="2">
        <f t="shared" si="16"/>
        <v>0</v>
      </c>
      <c r="Q46" s="39"/>
      <c r="R46" s="40"/>
      <c r="S46" s="40"/>
    </row>
    <row r="47" spans="1:19" s="4" customFormat="1" ht="46.5" customHeight="1">
      <c r="A47" s="3"/>
      <c r="B47" s="27" t="s">
        <v>77</v>
      </c>
      <c r="C47" s="37">
        <f t="shared" si="12"/>
        <v>0</v>
      </c>
      <c r="D47" s="2">
        <f t="shared" si="13"/>
        <v>0</v>
      </c>
      <c r="E47" s="39"/>
      <c r="F47" s="39"/>
      <c r="G47" s="39"/>
      <c r="H47" s="2">
        <f t="shared" si="14"/>
        <v>0</v>
      </c>
      <c r="I47" s="39"/>
      <c r="J47" s="39"/>
      <c r="K47" s="39"/>
      <c r="L47" s="2">
        <f t="shared" si="15"/>
        <v>0</v>
      </c>
      <c r="M47" s="39"/>
      <c r="N47" s="39"/>
      <c r="O47" s="39"/>
      <c r="P47" s="2">
        <f t="shared" si="16"/>
        <v>0</v>
      </c>
      <c r="Q47" s="39"/>
      <c r="R47" s="40"/>
      <c r="S47" s="40"/>
    </row>
    <row r="48" spans="1:19" s="4" customFormat="1" ht="46.5" customHeight="1">
      <c r="A48" s="3"/>
      <c r="B48" s="27" t="s">
        <v>99</v>
      </c>
      <c r="C48" s="37">
        <f t="shared" si="12"/>
        <v>0</v>
      </c>
      <c r="D48" s="2">
        <f t="shared" si="13"/>
        <v>0</v>
      </c>
      <c r="E48" s="39"/>
      <c r="F48" s="39"/>
      <c r="G48" s="39"/>
      <c r="H48" s="2">
        <f t="shared" si="14"/>
        <v>0</v>
      </c>
      <c r="I48" s="39"/>
      <c r="J48" s="39"/>
      <c r="K48" s="39"/>
      <c r="L48" s="2">
        <f t="shared" si="15"/>
        <v>0</v>
      </c>
      <c r="M48" s="39"/>
      <c r="N48" s="39"/>
      <c r="O48" s="39"/>
      <c r="P48" s="2">
        <f t="shared" si="16"/>
        <v>0</v>
      </c>
      <c r="Q48" s="39"/>
      <c r="R48" s="40"/>
      <c r="S48" s="40"/>
    </row>
    <row r="49" spans="1:19" s="4" customFormat="1" ht="44.25" customHeight="1">
      <c r="A49" s="3"/>
      <c r="B49" s="28" t="s">
        <v>78</v>
      </c>
      <c r="C49" s="37">
        <f t="shared" si="12"/>
        <v>0</v>
      </c>
      <c r="D49" s="2">
        <f t="shared" si="13"/>
        <v>0</v>
      </c>
      <c r="E49" s="39"/>
      <c r="F49" s="39"/>
      <c r="G49" s="39"/>
      <c r="H49" s="2">
        <f t="shared" si="14"/>
        <v>0</v>
      </c>
      <c r="I49" s="39"/>
      <c r="J49" s="39"/>
      <c r="K49" s="39"/>
      <c r="L49" s="2">
        <f t="shared" si="15"/>
        <v>0</v>
      </c>
      <c r="M49" s="39"/>
      <c r="N49" s="39"/>
      <c r="O49" s="39"/>
      <c r="P49" s="2">
        <f t="shared" si="16"/>
        <v>0</v>
      </c>
      <c r="Q49" s="39"/>
      <c r="R49" s="40"/>
      <c r="S49" s="40"/>
    </row>
    <row r="50" spans="1:19" s="4" customFormat="1" ht="24.75" customHeight="1">
      <c r="A50" s="3"/>
      <c r="B50" s="27" t="s">
        <v>79</v>
      </c>
      <c r="C50" s="37">
        <f t="shared" si="12"/>
        <v>0</v>
      </c>
      <c r="D50" s="2">
        <f t="shared" si="13"/>
        <v>0</v>
      </c>
      <c r="E50" s="39"/>
      <c r="F50" s="39"/>
      <c r="G50" s="39"/>
      <c r="H50" s="2">
        <f t="shared" si="14"/>
        <v>0</v>
      </c>
      <c r="I50" s="39"/>
      <c r="J50" s="39"/>
      <c r="K50" s="39"/>
      <c r="L50" s="2">
        <f t="shared" si="15"/>
        <v>0</v>
      </c>
      <c r="M50" s="39"/>
      <c r="N50" s="39"/>
      <c r="O50" s="39"/>
      <c r="P50" s="2">
        <f t="shared" si="16"/>
        <v>0</v>
      </c>
      <c r="Q50" s="39"/>
      <c r="R50" s="40"/>
      <c r="S50" s="40"/>
    </row>
    <row r="51" spans="1:19" s="5" customFormat="1" ht="30.75" customHeight="1">
      <c r="A51" s="42" t="s">
        <v>22</v>
      </c>
      <c r="B51" s="31" t="s">
        <v>23</v>
      </c>
      <c r="C51" s="37">
        <f>D51+H51+L51+P51</f>
        <v>0</v>
      </c>
      <c r="D51" s="2">
        <f>SUM(E51:G51)</f>
        <v>0</v>
      </c>
      <c r="E51" s="42">
        <f>SUM(E52:E64)</f>
        <v>0</v>
      </c>
      <c r="F51" s="42">
        <f>SUM(F52:F64)</f>
        <v>0</v>
      </c>
      <c r="G51" s="42">
        <f>SUM(G52:G64)</f>
        <v>0</v>
      </c>
      <c r="H51" s="2">
        <f>SUM(I51:K51)</f>
        <v>0</v>
      </c>
      <c r="I51" s="42">
        <f>SUM(I52:I64)</f>
        <v>0</v>
      </c>
      <c r="J51" s="42">
        <f>SUM(J52:J64)</f>
        <v>0</v>
      </c>
      <c r="K51" s="42">
        <f>SUM(K52:K64)</f>
        <v>0</v>
      </c>
      <c r="L51" s="2">
        <f>SUM(M51:O51)</f>
        <v>0</v>
      </c>
      <c r="M51" s="42">
        <f>SUM(M52:M64)</f>
        <v>0</v>
      </c>
      <c r="N51" s="42">
        <f>SUM(N52:N64)</f>
        <v>0</v>
      </c>
      <c r="O51" s="42">
        <f>SUM(O52:O64)</f>
        <v>0</v>
      </c>
      <c r="P51" s="2">
        <f>SUM(Q51:S51)</f>
        <v>0</v>
      </c>
      <c r="Q51" s="42">
        <f>SUM(Q52:Q64)</f>
        <v>0</v>
      </c>
      <c r="R51" s="42">
        <f>SUM(R52:R64)</f>
        <v>0</v>
      </c>
      <c r="S51" s="42">
        <f>SUM(S52:S64)</f>
        <v>0</v>
      </c>
    </row>
    <row r="52" spans="1:19" s="4" customFormat="1" ht="39" customHeight="1">
      <c r="A52" s="3"/>
      <c r="B52" s="27" t="s">
        <v>82</v>
      </c>
      <c r="C52" s="37">
        <f aca="true" t="shared" si="17" ref="C52:C64">D52+H52+L52+P52</f>
        <v>0</v>
      </c>
      <c r="D52" s="2">
        <f aca="true" t="shared" si="18" ref="D52:D64">SUM(E52:G52)</f>
        <v>0</v>
      </c>
      <c r="E52" s="39"/>
      <c r="F52" s="39"/>
      <c r="G52" s="39"/>
      <c r="H52" s="2">
        <f aca="true" t="shared" si="19" ref="H52:H64">SUM(I52:K52)</f>
        <v>0</v>
      </c>
      <c r="I52" s="39"/>
      <c r="J52" s="39"/>
      <c r="K52" s="39"/>
      <c r="L52" s="2">
        <f aca="true" t="shared" si="20" ref="L52:L64">SUM(M52:O52)</f>
        <v>0</v>
      </c>
      <c r="M52" s="39"/>
      <c r="N52" s="39"/>
      <c r="O52" s="39"/>
      <c r="P52" s="2">
        <f aca="true" t="shared" si="21" ref="P52:P64">SUM(Q52:S52)</f>
        <v>0</v>
      </c>
      <c r="Q52" s="39"/>
      <c r="R52" s="40"/>
      <c r="S52" s="40"/>
    </row>
    <row r="53" spans="1:19" s="4" customFormat="1" ht="36" customHeight="1">
      <c r="A53" s="3"/>
      <c r="B53" s="27" t="s">
        <v>83</v>
      </c>
      <c r="C53" s="37">
        <f t="shared" si="17"/>
        <v>0</v>
      </c>
      <c r="D53" s="2">
        <f t="shared" si="18"/>
        <v>0</v>
      </c>
      <c r="E53" s="39"/>
      <c r="F53" s="39"/>
      <c r="G53" s="39"/>
      <c r="H53" s="2">
        <f t="shared" si="19"/>
        <v>0</v>
      </c>
      <c r="I53" s="39"/>
      <c r="J53" s="39"/>
      <c r="K53" s="39"/>
      <c r="L53" s="2">
        <f t="shared" si="20"/>
        <v>0</v>
      </c>
      <c r="M53" s="39"/>
      <c r="N53" s="39"/>
      <c r="O53" s="39"/>
      <c r="P53" s="2">
        <f t="shared" si="21"/>
        <v>0</v>
      </c>
      <c r="Q53" s="39"/>
      <c r="R53" s="40"/>
      <c r="S53" s="40"/>
    </row>
    <row r="54" spans="1:19" s="4" customFormat="1" ht="41.25" customHeight="1">
      <c r="A54" s="3"/>
      <c r="B54" s="27" t="s">
        <v>84</v>
      </c>
      <c r="C54" s="37">
        <f t="shared" si="17"/>
        <v>0</v>
      </c>
      <c r="D54" s="2">
        <f t="shared" si="18"/>
        <v>0</v>
      </c>
      <c r="E54" s="39"/>
      <c r="F54" s="39"/>
      <c r="G54" s="39"/>
      <c r="H54" s="2">
        <f t="shared" si="19"/>
        <v>0</v>
      </c>
      <c r="I54" s="39"/>
      <c r="J54" s="39"/>
      <c r="K54" s="39"/>
      <c r="L54" s="2">
        <f t="shared" si="20"/>
        <v>0</v>
      </c>
      <c r="M54" s="39"/>
      <c r="N54" s="39"/>
      <c r="O54" s="39"/>
      <c r="P54" s="2">
        <f t="shared" si="21"/>
        <v>0</v>
      </c>
      <c r="Q54" s="39"/>
      <c r="R54" s="40"/>
      <c r="S54" s="40"/>
    </row>
    <row r="55" spans="1:19" s="4" customFormat="1" ht="42" customHeight="1">
      <c r="A55" s="3"/>
      <c r="B55" s="27" t="s">
        <v>85</v>
      </c>
      <c r="C55" s="37">
        <f t="shared" si="17"/>
        <v>0</v>
      </c>
      <c r="D55" s="2">
        <f t="shared" si="18"/>
        <v>0</v>
      </c>
      <c r="E55" s="39"/>
      <c r="F55" s="39"/>
      <c r="G55" s="39"/>
      <c r="H55" s="2">
        <f t="shared" si="19"/>
        <v>0</v>
      </c>
      <c r="I55" s="39"/>
      <c r="J55" s="39"/>
      <c r="K55" s="39"/>
      <c r="L55" s="2">
        <f t="shared" si="20"/>
        <v>0</v>
      </c>
      <c r="M55" s="39"/>
      <c r="N55" s="39"/>
      <c r="O55" s="39"/>
      <c r="P55" s="2">
        <f t="shared" si="21"/>
        <v>0</v>
      </c>
      <c r="Q55" s="39"/>
      <c r="R55" s="40"/>
      <c r="S55" s="40"/>
    </row>
    <row r="56" spans="1:19" s="4" customFormat="1" ht="45.75" customHeight="1">
      <c r="A56" s="3"/>
      <c r="B56" s="27" t="s">
        <v>86</v>
      </c>
      <c r="C56" s="37">
        <f t="shared" si="17"/>
        <v>0</v>
      </c>
      <c r="D56" s="2">
        <f t="shared" si="18"/>
        <v>0</v>
      </c>
      <c r="E56" s="39"/>
      <c r="F56" s="39"/>
      <c r="G56" s="39"/>
      <c r="H56" s="2">
        <f t="shared" si="19"/>
        <v>0</v>
      </c>
      <c r="I56" s="39"/>
      <c r="J56" s="39"/>
      <c r="K56" s="39"/>
      <c r="L56" s="2">
        <f t="shared" si="20"/>
        <v>0</v>
      </c>
      <c r="M56" s="39"/>
      <c r="N56" s="39"/>
      <c r="O56" s="39"/>
      <c r="P56" s="2">
        <f t="shared" si="21"/>
        <v>0</v>
      </c>
      <c r="Q56" s="39"/>
      <c r="R56" s="40"/>
      <c r="S56" s="40"/>
    </row>
    <row r="57" spans="1:19" s="4" customFormat="1" ht="21" customHeight="1">
      <c r="A57" s="3"/>
      <c r="B57" s="27" t="s">
        <v>87</v>
      </c>
      <c r="C57" s="37">
        <f t="shared" si="17"/>
        <v>0</v>
      </c>
      <c r="D57" s="2">
        <f t="shared" si="18"/>
        <v>0</v>
      </c>
      <c r="E57" s="39"/>
      <c r="F57" s="39"/>
      <c r="G57" s="39"/>
      <c r="H57" s="2">
        <f t="shared" si="19"/>
        <v>0</v>
      </c>
      <c r="I57" s="39"/>
      <c r="J57" s="39"/>
      <c r="K57" s="39"/>
      <c r="L57" s="2">
        <f t="shared" si="20"/>
        <v>0</v>
      </c>
      <c r="M57" s="39"/>
      <c r="N57" s="39"/>
      <c r="O57" s="39"/>
      <c r="P57" s="2">
        <f t="shared" si="21"/>
        <v>0</v>
      </c>
      <c r="Q57" s="39"/>
      <c r="R57" s="40"/>
      <c r="S57" s="40"/>
    </row>
    <row r="58" spans="1:19" s="4" customFormat="1" ht="48" customHeight="1">
      <c r="A58" s="3"/>
      <c r="B58" s="27" t="s">
        <v>81</v>
      </c>
      <c r="C58" s="37">
        <f t="shared" si="17"/>
        <v>0</v>
      </c>
      <c r="D58" s="2">
        <f t="shared" si="18"/>
        <v>0</v>
      </c>
      <c r="E58" s="39"/>
      <c r="F58" s="39"/>
      <c r="G58" s="39"/>
      <c r="H58" s="2">
        <f t="shared" si="19"/>
        <v>0</v>
      </c>
      <c r="I58" s="39"/>
      <c r="J58" s="39"/>
      <c r="K58" s="39"/>
      <c r="L58" s="2">
        <f t="shared" si="20"/>
        <v>0</v>
      </c>
      <c r="M58" s="39"/>
      <c r="N58" s="39"/>
      <c r="O58" s="39"/>
      <c r="P58" s="2">
        <f t="shared" si="21"/>
        <v>0</v>
      </c>
      <c r="Q58" s="39"/>
      <c r="R58" s="40"/>
      <c r="S58" s="40"/>
    </row>
    <row r="59" spans="1:19" s="4" customFormat="1" ht="36" customHeight="1">
      <c r="A59" s="3"/>
      <c r="B59" s="27" t="s">
        <v>88</v>
      </c>
      <c r="C59" s="37">
        <f t="shared" si="17"/>
        <v>0</v>
      </c>
      <c r="D59" s="2">
        <f t="shared" si="18"/>
        <v>0</v>
      </c>
      <c r="E59" s="39"/>
      <c r="F59" s="39"/>
      <c r="G59" s="39"/>
      <c r="H59" s="2">
        <f t="shared" si="19"/>
        <v>0</v>
      </c>
      <c r="I59" s="39"/>
      <c r="J59" s="39"/>
      <c r="K59" s="39"/>
      <c r="L59" s="2">
        <f t="shared" si="20"/>
        <v>0</v>
      </c>
      <c r="M59" s="39"/>
      <c r="N59" s="39"/>
      <c r="O59" s="39"/>
      <c r="P59" s="2">
        <f t="shared" si="21"/>
        <v>0</v>
      </c>
      <c r="Q59" s="39"/>
      <c r="R59" s="40"/>
      <c r="S59" s="40"/>
    </row>
    <row r="60" spans="1:19" s="4" customFormat="1" ht="36" customHeight="1">
      <c r="A60" s="3"/>
      <c r="B60" s="27" t="s">
        <v>80</v>
      </c>
      <c r="C60" s="37">
        <f t="shared" si="17"/>
        <v>0</v>
      </c>
      <c r="D60" s="2">
        <f t="shared" si="18"/>
        <v>0</v>
      </c>
      <c r="E60" s="39"/>
      <c r="F60" s="39"/>
      <c r="G60" s="39"/>
      <c r="H60" s="2">
        <f t="shared" si="19"/>
        <v>0</v>
      </c>
      <c r="I60" s="39"/>
      <c r="J60" s="39"/>
      <c r="K60" s="39"/>
      <c r="L60" s="2">
        <f t="shared" si="20"/>
        <v>0</v>
      </c>
      <c r="M60" s="39"/>
      <c r="N60" s="39"/>
      <c r="O60" s="39"/>
      <c r="P60" s="2">
        <f t="shared" si="21"/>
        <v>0</v>
      </c>
      <c r="Q60" s="39"/>
      <c r="R60" s="40"/>
      <c r="S60" s="40"/>
    </row>
    <row r="61" spans="1:19" s="4" customFormat="1" ht="36" customHeight="1">
      <c r="A61" s="3"/>
      <c r="B61" s="27" t="s">
        <v>89</v>
      </c>
      <c r="C61" s="37">
        <f t="shared" si="17"/>
        <v>0</v>
      </c>
      <c r="D61" s="2">
        <f t="shared" si="18"/>
        <v>0</v>
      </c>
      <c r="E61" s="39"/>
      <c r="F61" s="39"/>
      <c r="G61" s="39"/>
      <c r="H61" s="2">
        <f t="shared" si="19"/>
        <v>0</v>
      </c>
      <c r="I61" s="39"/>
      <c r="J61" s="39"/>
      <c r="K61" s="39"/>
      <c r="L61" s="2">
        <f t="shared" si="20"/>
        <v>0</v>
      </c>
      <c r="M61" s="39"/>
      <c r="N61" s="39"/>
      <c r="O61" s="39"/>
      <c r="P61" s="2">
        <f t="shared" si="21"/>
        <v>0</v>
      </c>
      <c r="Q61" s="39"/>
      <c r="R61" s="40"/>
      <c r="S61" s="40"/>
    </row>
    <row r="62" spans="1:19" s="5" customFormat="1" ht="36">
      <c r="A62" s="3"/>
      <c r="B62" s="27" t="s">
        <v>90</v>
      </c>
      <c r="C62" s="37">
        <f t="shared" si="17"/>
        <v>0</v>
      </c>
      <c r="D62" s="2">
        <f t="shared" si="18"/>
        <v>0</v>
      </c>
      <c r="E62" s="39"/>
      <c r="F62" s="39"/>
      <c r="G62" s="39"/>
      <c r="H62" s="2">
        <f t="shared" si="19"/>
        <v>0</v>
      </c>
      <c r="I62" s="39"/>
      <c r="J62" s="39"/>
      <c r="K62" s="39"/>
      <c r="L62" s="2">
        <f t="shared" si="20"/>
        <v>0</v>
      </c>
      <c r="M62" s="39"/>
      <c r="N62" s="39"/>
      <c r="O62" s="39"/>
      <c r="P62" s="2">
        <f t="shared" si="21"/>
        <v>0</v>
      </c>
      <c r="Q62" s="39"/>
      <c r="R62" s="40"/>
      <c r="S62" s="40"/>
    </row>
    <row r="63" spans="1:19" s="5" customFormat="1" ht="15" customHeight="1">
      <c r="A63" s="3"/>
      <c r="B63" s="27" t="s">
        <v>91</v>
      </c>
      <c r="C63" s="37">
        <f t="shared" si="17"/>
        <v>0</v>
      </c>
      <c r="D63" s="2">
        <f t="shared" si="18"/>
        <v>0</v>
      </c>
      <c r="E63" s="39"/>
      <c r="F63" s="39"/>
      <c r="G63" s="39"/>
      <c r="H63" s="2">
        <f t="shared" si="19"/>
        <v>0</v>
      </c>
      <c r="I63" s="39"/>
      <c r="J63" s="39"/>
      <c r="K63" s="39"/>
      <c r="L63" s="2">
        <f t="shared" si="20"/>
        <v>0</v>
      </c>
      <c r="M63" s="39"/>
      <c r="N63" s="39"/>
      <c r="O63" s="39"/>
      <c r="P63" s="2">
        <f t="shared" si="21"/>
        <v>0</v>
      </c>
      <c r="Q63" s="39"/>
      <c r="R63" s="40"/>
      <c r="S63" s="40"/>
    </row>
    <row r="64" spans="1:19" s="5" customFormat="1" ht="18" customHeight="1">
      <c r="A64" s="3"/>
      <c r="B64" s="27" t="s">
        <v>92</v>
      </c>
      <c r="C64" s="37">
        <f t="shared" si="17"/>
        <v>0</v>
      </c>
      <c r="D64" s="2">
        <f t="shared" si="18"/>
        <v>0</v>
      </c>
      <c r="E64" s="39"/>
      <c r="F64" s="39"/>
      <c r="G64" s="39"/>
      <c r="H64" s="2">
        <f t="shared" si="19"/>
        <v>0</v>
      </c>
      <c r="I64" s="39"/>
      <c r="J64" s="39"/>
      <c r="K64" s="39"/>
      <c r="L64" s="2">
        <f t="shared" si="20"/>
        <v>0</v>
      </c>
      <c r="M64" s="39"/>
      <c r="N64" s="39"/>
      <c r="O64" s="39"/>
      <c r="P64" s="2">
        <f t="shared" si="21"/>
        <v>0</v>
      </c>
      <c r="Q64" s="39"/>
      <c r="R64" s="40"/>
      <c r="S64" s="40"/>
    </row>
    <row r="65" spans="1:19" s="5" customFormat="1" ht="15" customHeight="1">
      <c r="A65" s="34"/>
      <c r="B65" s="34" t="s">
        <v>24</v>
      </c>
      <c r="C65" s="43">
        <f>C6+C9+C10+C15+C19+C27+C39+C41+C51</f>
        <v>52174.4</v>
      </c>
      <c r="D65" s="43">
        <f aca="true" t="shared" si="22" ref="D65:S65">D6+D9+D10+D15+D19+D27+D39+D41+D51</f>
        <v>12374.4</v>
      </c>
      <c r="E65" s="43">
        <f t="shared" si="22"/>
        <v>0</v>
      </c>
      <c r="F65" s="43">
        <f t="shared" si="22"/>
        <v>2900</v>
      </c>
      <c r="G65" s="43">
        <f t="shared" si="22"/>
        <v>9474.4</v>
      </c>
      <c r="H65" s="43">
        <f t="shared" si="22"/>
        <v>19500</v>
      </c>
      <c r="I65" s="43">
        <f t="shared" si="22"/>
        <v>2900</v>
      </c>
      <c r="J65" s="43">
        <f t="shared" si="22"/>
        <v>2900</v>
      </c>
      <c r="K65" s="43">
        <f t="shared" si="22"/>
        <v>13700</v>
      </c>
      <c r="L65" s="43">
        <f t="shared" si="22"/>
        <v>8700</v>
      </c>
      <c r="M65" s="43">
        <f t="shared" si="22"/>
        <v>2900</v>
      </c>
      <c r="N65" s="43">
        <f t="shared" si="22"/>
        <v>2900</v>
      </c>
      <c r="O65" s="43">
        <f t="shared" si="22"/>
        <v>2900</v>
      </c>
      <c r="P65" s="43">
        <f t="shared" si="22"/>
        <v>11600</v>
      </c>
      <c r="Q65" s="43">
        <f t="shared" si="22"/>
        <v>2900</v>
      </c>
      <c r="R65" s="43">
        <f t="shared" si="22"/>
        <v>2900</v>
      </c>
      <c r="S65" s="43">
        <f t="shared" si="22"/>
        <v>5800</v>
      </c>
    </row>
    <row r="66" spans="1:17" s="11" customFormat="1" ht="15" customHeight="1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0"/>
      <c r="N66" s="10"/>
      <c r="O66" s="10"/>
      <c r="P66" s="10"/>
      <c r="Q66" s="10"/>
    </row>
    <row r="67" spans="1:17" s="11" customFormat="1" ht="15" customHeight="1">
      <c r="A67" s="9"/>
      <c r="B67" s="12" t="s">
        <v>25</v>
      </c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1" customFormat="1" ht="15" customHeight="1">
      <c r="A68" s="9"/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3" ht="15">
      <c r="B69" s="12" t="s">
        <v>26</v>
      </c>
      <c r="C69" s="14"/>
    </row>
    <row r="70" ht="12.75">
      <c r="C70" s="15"/>
    </row>
    <row r="71" spans="1:19" ht="12.75" hidden="1">
      <c r="A71" s="16"/>
      <c r="B71" s="17" t="s">
        <v>27</v>
      </c>
      <c r="C71" s="18"/>
      <c r="D71" s="19"/>
      <c r="E71" s="19" t="s">
        <v>28</v>
      </c>
      <c r="F71" s="19" t="s">
        <v>29</v>
      </c>
      <c r="G71" s="19" t="s">
        <v>30</v>
      </c>
      <c r="H71" s="19">
        <f>SUM(I71:K71)</f>
        <v>0</v>
      </c>
      <c r="I71" s="19" t="s">
        <v>31</v>
      </c>
      <c r="J71" s="19" t="s">
        <v>32</v>
      </c>
      <c r="K71" s="19" t="s">
        <v>33</v>
      </c>
      <c r="L71" s="19">
        <f>SUM(M71:O71)</f>
        <v>0</v>
      </c>
      <c r="M71" s="19" t="s">
        <v>34</v>
      </c>
      <c r="N71" s="19" t="s">
        <v>35</v>
      </c>
      <c r="O71" s="19" t="s">
        <v>36</v>
      </c>
      <c r="P71" s="19">
        <f>SUM(Q71:Q71)</f>
        <v>0</v>
      </c>
      <c r="Q71" s="19" t="s">
        <v>37</v>
      </c>
      <c r="R71" s="20" t="s">
        <v>38</v>
      </c>
      <c r="S71" s="20" t="s">
        <v>39</v>
      </c>
    </row>
    <row r="72" spans="1:19" ht="12.75" hidden="1">
      <c r="A72" s="8"/>
      <c r="B72" s="21" t="s">
        <v>40</v>
      </c>
      <c r="C72" s="22">
        <f>D72+H72+L72+P72</f>
        <v>0</v>
      </c>
      <c r="D72" s="6">
        <f>E72+F72+G72</f>
        <v>0</v>
      </c>
      <c r="E72" s="7"/>
      <c r="F72" s="7"/>
      <c r="G72" s="7"/>
      <c r="H72" s="6">
        <f>I72+J72+K72</f>
        <v>0</v>
      </c>
      <c r="I72" s="7"/>
      <c r="J72" s="7"/>
      <c r="K72" s="7"/>
      <c r="L72" s="6">
        <f>M72+N72+O72</f>
        <v>0</v>
      </c>
      <c r="M72" s="7"/>
      <c r="N72" s="7"/>
      <c r="O72" s="7"/>
      <c r="P72" s="23">
        <f>Q72+R72+S72</f>
        <v>0</v>
      </c>
      <c r="Q72" s="7"/>
      <c r="R72" s="24"/>
      <c r="S72" s="24"/>
    </row>
    <row r="73" spans="1:19" ht="12.75" hidden="1">
      <c r="A73" s="8"/>
      <c r="B73" s="21" t="s">
        <v>41</v>
      </c>
      <c r="C73" s="22">
        <f>D73+H73+L73+P73</f>
        <v>0</v>
      </c>
      <c r="D73" s="6">
        <f>E73+F73+G73</f>
        <v>0</v>
      </c>
      <c r="E73" s="7"/>
      <c r="F73" s="7"/>
      <c r="G73" s="7"/>
      <c r="H73" s="6">
        <f>I73+J73+K73</f>
        <v>0</v>
      </c>
      <c r="I73" s="7"/>
      <c r="J73" s="7"/>
      <c r="K73" s="7"/>
      <c r="L73" s="6">
        <f>M73+N73+O73</f>
        <v>0</v>
      </c>
      <c r="M73" s="7"/>
      <c r="N73" s="7"/>
      <c r="O73" s="7"/>
      <c r="P73" s="23">
        <f>Q73+R73+S73</f>
        <v>0</v>
      </c>
      <c r="Q73" s="7"/>
      <c r="R73" s="24"/>
      <c r="S73" s="24"/>
    </row>
    <row r="74" spans="1:19" ht="12.75" hidden="1">
      <c r="A74" s="20"/>
      <c r="B74" s="35" t="s">
        <v>42</v>
      </c>
      <c r="C74" s="36">
        <f>C72+C73</f>
        <v>0</v>
      </c>
      <c r="D74" s="36">
        <f aca="true" t="shared" si="23" ref="D74:S74">D72+D73</f>
        <v>0</v>
      </c>
      <c r="E74" s="36">
        <f t="shared" si="23"/>
        <v>0</v>
      </c>
      <c r="F74" s="36">
        <f t="shared" si="23"/>
        <v>0</v>
      </c>
      <c r="G74" s="36">
        <f t="shared" si="23"/>
        <v>0</v>
      </c>
      <c r="H74" s="36">
        <f t="shared" si="23"/>
        <v>0</v>
      </c>
      <c r="I74" s="36">
        <f t="shared" si="23"/>
        <v>0</v>
      </c>
      <c r="J74" s="36">
        <f t="shared" si="23"/>
        <v>0</v>
      </c>
      <c r="K74" s="36">
        <f t="shared" si="23"/>
        <v>0</v>
      </c>
      <c r="L74" s="36">
        <f t="shared" si="23"/>
        <v>0</v>
      </c>
      <c r="M74" s="36">
        <f t="shared" si="23"/>
        <v>0</v>
      </c>
      <c r="N74" s="36">
        <f t="shared" si="23"/>
        <v>0</v>
      </c>
      <c r="O74" s="36">
        <f t="shared" si="23"/>
        <v>0</v>
      </c>
      <c r="P74" s="36">
        <f t="shared" si="23"/>
        <v>0</v>
      </c>
      <c r="Q74" s="36">
        <f t="shared" si="23"/>
        <v>0</v>
      </c>
      <c r="R74" s="36">
        <f t="shared" si="23"/>
        <v>0</v>
      </c>
      <c r="S74" s="36">
        <f t="shared" si="23"/>
        <v>0</v>
      </c>
    </row>
    <row r="76" ht="12.75">
      <c r="C76" s="25"/>
    </row>
  </sheetData>
  <sheetProtection password="CF42" sheet="1"/>
  <mergeCells count="5">
    <mergeCell ref="B66:L66"/>
    <mergeCell ref="A1:Q1"/>
    <mergeCell ref="A2:Q2"/>
    <mergeCell ref="A3:Q3"/>
    <mergeCell ref="A4:Q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35" r:id="rId1"/>
  <rowBreaks count="2" manualBreakCount="2">
    <brk id="41" max="18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76"/>
  <sheetViews>
    <sheetView view="pageBreakPreview" zoomScaleSheetLayoutView="100" workbookViewId="0" topLeftCell="A22">
      <selection activeCell="J55" sqref="J55"/>
    </sheetView>
  </sheetViews>
  <sheetFormatPr defaultColWidth="9.140625" defaultRowHeight="12.75"/>
  <cols>
    <col min="1" max="1" width="8.421875" style="1" customWidth="1"/>
    <col min="2" max="2" width="44.7109375" style="1" customWidth="1"/>
    <col min="3" max="3" width="13.28125" style="1" customWidth="1"/>
    <col min="4" max="4" width="9.421875" style="1" customWidth="1"/>
    <col min="5" max="5" width="11.00390625" style="1" customWidth="1"/>
    <col min="6" max="6" width="12.8515625" style="1" customWidth="1"/>
    <col min="7" max="7" width="11.00390625" style="1" customWidth="1"/>
    <col min="8" max="8" width="11.140625" style="1" customWidth="1"/>
    <col min="9" max="9" width="11.00390625" style="1" customWidth="1"/>
    <col min="10" max="10" width="12.28125" style="1" customWidth="1"/>
    <col min="11" max="11" width="13.00390625" style="1" customWidth="1"/>
    <col min="12" max="12" width="11.8515625" style="1" customWidth="1"/>
    <col min="13" max="13" width="10.8515625" style="1" customWidth="1"/>
    <col min="14" max="14" width="8.8515625" style="1" customWidth="1"/>
    <col min="15" max="15" width="11.28125" style="1" customWidth="1"/>
    <col min="16" max="16" width="11.421875" style="1" customWidth="1"/>
    <col min="17" max="17" width="13.57421875" style="1" customWidth="1"/>
    <col min="18" max="18" width="13.140625" style="1" customWidth="1"/>
    <col min="19" max="19" width="12.28125" style="1" customWidth="1"/>
    <col min="20" max="16384" width="9.140625" style="1" customWidth="1"/>
  </cols>
  <sheetData>
    <row r="1" spans="1:17" ht="17.25" customHeight="1">
      <c r="A1" s="52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.75" customHeight="1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75" customHeight="1">
      <c r="A4" s="55" t="s">
        <v>105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9" s="4" customFormat="1" ht="15.75" customHeight="1">
      <c r="A5" s="3" t="s">
        <v>1</v>
      </c>
      <c r="B5" s="3" t="s">
        <v>2</v>
      </c>
      <c r="C5" s="29" t="s">
        <v>3</v>
      </c>
      <c r="D5" s="2" t="s">
        <v>4</v>
      </c>
      <c r="E5" s="29" t="s">
        <v>5</v>
      </c>
      <c r="F5" s="29" t="s">
        <v>6</v>
      </c>
      <c r="G5" s="29" t="s">
        <v>7</v>
      </c>
      <c r="H5" s="2" t="s">
        <v>8</v>
      </c>
      <c r="I5" s="29" t="s">
        <v>9</v>
      </c>
      <c r="J5" s="29" t="s">
        <v>10</v>
      </c>
      <c r="K5" s="29" t="s">
        <v>11</v>
      </c>
      <c r="L5" s="2" t="s">
        <v>12</v>
      </c>
      <c r="M5" s="29" t="s">
        <v>13</v>
      </c>
      <c r="N5" s="29" t="s">
        <v>14</v>
      </c>
      <c r="O5" s="29" t="s">
        <v>15</v>
      </c>
      <c r="P5" s="2" t="s">
        <v>16</v>
      </c>
      <c r="Q5" s="29" t="s">
        <v>17</v>
      </c>
      <c r="R5" s="33" t="s">
        <v>93</v>
      </c>
      <c r="S5" s="33" t="s">
        <v>94</v>
      </c>
    </row>
    <row r="6" spans="1:19" s="5" customFormat="1" ht="15" customHeight="1">
      <c r="A6" s="46">
        <v>212</v>
      </c>
      <c r="B6" s="31" t="s">
        <v>18</v>
      </c>
      <c r="C6" s="37">
        <f aca="true" t="shared" si="0" ref="C6:C26">D6+H6+L6+P6</f>
        <v>0</v>
      </c>
      <c r="D6" s="2">
        <f aca="true" t="shared" si="1" ref="D6:D26">SUM(E6:G6)</f>
        <v>0</v>
      </c>
      <c r="E6" s="42">
        <f>SUM(E7:E8)</f>
        <v>0</v>
      </c>
      <c r="F6" s="42">
        <f>SUM(F7:F8)</f>
        <v>0</v>
      </c>
      <c r="G6" s="42">
        <f>SUM(G7:G8)</f>
        <v>0</v>
      </c>
      <c r="H6" s="2">
        <f aca="true" t="shared" si="2" ref="H6:H26">SUM(I6:K6)</f>
        <v>0</v>
      </c>
      <c r="I6" s="42">
        <f>SUM(I7:I8)</f>
        <v>0</v>
      </c>
      <c r="J6" s="42">
        <f>SUM(J7:J8)</f>
        <v>0</v>
      </c>
      <c r="K6" s="42">
        <f>SUM(K7:K8)</f>
        <v>0</v>
      </c>
      <c r="L6" s="2">
        <f aca="true" t="shared" si="3" ref="L6:L26">SUM(M6:O6)</f>
        <v>0</v>
      </c>
      <c r="M6" s="42">
        <f>SUM(M7:M8)</f>
        <v>0</v>
      </c>
      <c r="N6" s="42">
        <f>SUM(N7:N8)</f>
        <v>0</v>
      </c>
      <c r="O6" s="42">
        <f>SUM(O7:O8)</f>
        <v>0</v>
      </c>
      <c r="P6" s="2">
        <f aca="true" t="shared" si="4" ref="P6:P14">SUM(Q6:S6)</f>
        <v>0</v>
      </c>
      <c r="Q6" s="42">
        <f>SUM(Q7:Q8)</f>
        <v>0</v>
      </c>
      <c r="R6" s="42">
        <f>SUM(R7:R8)</f>
        <v>0</v>
      </c>
      <c r="S6" s="42">
        <f>SUM(S7:S8)</f>
        <v>0</v>
      </c>
    </row>
    <row r="7" spans="1:19" s="5" customFormat="1" ht="129" customHeight="1">
      <c r="A7" s="47"/>
      <c r="B7" s="26" t="s">
        <v>97</v>
      </c>
      <c r="C7" s="37">
        <f t="shared" si="0"/>
        <v>0</v>
      </c>
      <c r="D7" s="2">
        <f t="shared" si="1"/>
        <v>0</v>
      </c>
      <c r="E7" s="41"/>
      <c r="F7" s="41"/>
      <c r="G7" s="41"/>
      <c r="H7" s="2">
        <f t="shared" si="2"/>
        <v>0</v>
      </c>
      <c r="I7" s="41"/>
      <c r="J7" s="41"/>
      <c r="K7" s="41"/>
      <c r="L7" s="2">
        <f t="shared" si="3"/>
        <v>0</v>
      </c>
      <c r="M7" s="41"/>
      <c r="N7" s="41"/>
      <c r="O7" s="41"/>
      <c r="P7" s="2">
        <f t="shared" si="4"/>
        <v>0</v>
      </c>
      <c r="Q7" s="41"/>
      <c r="R7" s="40"/>
      <c r="S7" s="40"/>
    </row>
    <row r="8" spans="1:19" s="4" customFormat="1" ht="72" customHeight="1">
      <c r="A8" s="30"/>
      <c r="B8" s="27" t="s">
        <v>43</v>
      </c>
      <c r="C8" s="37">
        <f t="shared" si="0"/>
        <v>0</v>
      </c>
      <c r="D8" s="2">
        <f t="shared" si="1"/>
        <v>0</v>
      </c>
      <c r="E8" s="39"/>
      <c r="F8" s="39"/>
      <c r="G8" s="39"/>
      <c r="H8" s="2">
        <f t="shared" si="2"/>
        <v>0</v>
      </c>
      <c r="I8" s="39"/>
      <c r="J8" s="39"/>
      <c r="K8" s="39"/>
      <c r="L8" s="2">
        <f t="shared" si="3"/>
        <v>0</v>
      </c>
      <c r="M8" s="39"/>
      <c r="N8" s="39"/>
      <c r="O8" s="39"/>
      <c r="P8" s="2">
        <f t="shared" si="4"/>
        <v>0</v>
      </c>
      <c r="Q8" s="39"/>
      <c r="R8" s="40"/>
      <c r="S8" s="40"/>
    </row>
    <row r="9" spans="1:19" s="4" customFormat="1" ht="189" customHeight="1">
      <c r="A9" s="44">
        <v>214</v>
      </c>
      <c r="B9" s="45" t="s">
        <v>44</v>
      </c>
      <c r="C9" s="37">
        <f t="shared" si="0"/>
        <v>0</v>
      </c>
      <c r="D9" s="38">
        <f t="shared" si="1"/>
        <v>0</v>
      </c>
      <c r="E9" s="49"/>
      <c r="F9" s="49"/>
      <c r="G9" s="49"/>
      <c r="H9" s="38">
        <f t="shared" si="2"/>
        <v>0</v>
      </c>
      <c r="I9" s="49"/>
      <c r="J9" s="49"/>
      <c r="K9" s="49"/>
      <c r="L9" s="38">
        <f t="shared" si="3"/>
        <v>0</v>
      </c>
      <c r="M9" s="49"/>
      <c r="N9" s="49"/>
      <c r="O9" s="49"/>
      <c r="P9" s="38">
        <f t="shared" si="4"/>
        <v>0</v>
      </c>
      <c r="Q9" s="49"/>
      <c r="R9" s="50"/>
      <c r="S9" s="50"/>
    </row>
    <row r="10" spans="1:19" s="5" customFormat="1" ht="15" customHeight="1">
      <c r="A10" s="48">
        <v>221</v>
      </c>
      <c r="B10" s="32" t="s">
        <v>45</v>
      </c>
      <c r="C10" s="37">
        <f t="shared" si="0"/>
        <v>0</v>
      </c>
      <c r="D10" s="2">
        <f t="shared" si="1"/>
        <v>0</v>
      </c>
      <c r="E10" s="42">
        <f>SUM(E11:E14)</f>
        <v>0</v>
      </c>
      <c r="F10" s="42">
        <f>SUM(F11:F14)</f>
        <v>0</v>
      </c>
      <c r="G10" s="42">
        <f>SUM(G11:G14)</f>
        <v>0</v>
      </c>
      <c r="H10" s="2">
        <f t="shared" si="2"/>
        <v>0</v>
      </c>
      <c r="I10" s="42">
        <f>SUM(I11:I14)</f>
        <v>0</v>
      </c>
      <c r="J10" s="42">
        <f>SUM(J11:J14)</f>
        <v>0</v>
      </c>
      <c r="K10" s="42">
        <f>SUM(K11:K14)</f>
        <v>0</v>
      </c>
      <c r="L10" s="2">
        <f t="shared" si="3"/>
        <v>0</v>
      </c>
      <c r="M10" s="42">
        <f>SUM(M11:M14)</f>
        <v>0</v>
      </c>
      <c r="N10" s="42">
        <f>SUM(N11:N14)</f>
        <v>0</v>
      </c>
      <c r="O10" s="42">
        <f>SUM(O11:O14)</f>
        <v>0</v>
      </c>
      <c r="P10" s="2">
        <f t="shared" si="4"/>
        <v>0</v>
      </c>
      <c r="Q10" s="42">
        <f>SUM(Q11:Q14)</f>
        <v>0</v>
      </c>
      <c r="R10" s="42">
        <f>SUM(R11:R14)</f>
        <v>0</v>
      </c>
      <c r="S10" s="42">
        <f>SUM(S11:S14)</f>
        <v>0</v>
      </c>
    </row>
    <row r="11" spans="1:19" s="4" customFormat="1" ht="41.25" customHeight="1">
      <c r="A11" s="30"/>
      <c r="B11" s="27" t="s">
        <v>46</v>
      </c>
      <c r="C11" s="37">
        <f t="shared" si="0"/>
        <v>0</v>
      </c>
      <c r="D11" s="2">
        <f t="shared" si="1"/>
        <v>0</v>
      </c>
      <c r="E11" s="39"/>
      <c r="F11" s="39"/>
      <c r="G11" s="39"/>
      <c r="H11" s="2">
        <f t="shared" si="2"/>
        <v>0</v>
      </c>
      <c r="I11" s="39"/>
      <c r="J11" s="39"/>
      <c r="K11" s="39"/>
      <c r="L11" s="2">
        <f t="shared" si="3"/>
        <v>0</v>
      </c>
      <c r="M11" s="39"/>
      <c r="N11" s="39"/>
      <c r="O11" s="39"/>
      <c r="P11" s="2">
        <f t="shared" si="4"/>
        <v>0</v>
      </c>
      <c r="Q11" s="39"/>
      <c r="R11" s="40"/>
      <c r="S11" s="40"/>
    </row>
    <row r="12" spans="1:19" s="4" customFormat="1" ht="42.75" customHeight="1">
      <c r="A12" s="30"/>
      <c r="B12" s="27" t="s">
        <v>47</v>
      </c>
      <c r="C12" s="37">
        <f t="shared" si="0"/>
        <v>0</v>
      </c>
      <c r="D12" s="2">
        <f t="shared" si="1"/>
        <v>0</v>
      </c>
      <c r="E12" s="39"/>
      <c r="F12" s="39"/>
      <c r="G12" s="39"/>
      <c r="H12" s="2">
        <f t="shared" si="2"/>
        <v>0</v>
      </c>
      <c r="I12" s="39"/>
      <c r="J12" s="39"/>
      <c r="K12" s="39"/>
      <c r="L12" s="2">
        <f t="shared" si="3"/>
        <v>0</v>
      </c>
      <c r="M12" s="39"/>
      <c r="N12" s="39"/>
      <c r="O12" s="39"/>
      <c r="P12" s="2">
        <f t="shared" si="4"/>
        <v>0</v>
      </c>
      <c r="Q12" s="39"/>
      <c r="R12" s="40"/>
      <c r="S12" s="40"/>
    </row>
    <row r="13" spans="1:19" s="4" customFormat="1" ht="42.75" customHeight="1">
      <c r="A13" s="30"/>
      <c r="B13" s="27" t="s">
        <v>48</v>
      </c>
      <c r="C13" s="37">
        <f t="shared" si="0"/>
        <v>0</v>
      </c>
      <c r="D13" s="2">
        <f t="shared" si="1"/>
        <v>0</v>
      </c>
      <c r="E13" s="39"/>
      <c r="F13" s="39"/>
      <c r="G13" s="39"/>
      <c r="H13" s="2">
        <f t="shared" si="2"/>
        <v>0</v>
      </c>
      <c r="I13" s="39"/>
      <c r="J13" s="39"/>
      <c r="K13" s="39"/>
      <c r="L13" s="2">
        <f t="shared" si="3"/>
        <v>0</v>
      </c>
      <c r="M13" s="39"/>
      <c r="N13" s="39"/>
      <c r="O13" s="39"/>
      <c r="P13" s="2">
        <f t="shared" si="4"/>
        <v>0</v>
      </c>
      <c r="Q13" s="39"/>
      <c r="R13" s="40"/>
      <c r="S13" s="40"/>
    </row>
    <row r="14" spans="1:19" s="4" customFormat="1" ht="42.75" customHeight="1">
      <c r="A14" s="30"/>
      <c r="B14" s="27" t="s">
        <v>49</v>
      </c>
      <c r="C14" s="37">
        <f t="shared" si="0"/>
        <v>0</v>
      </c>
      <c r="D14" s="2">
        <f t="shared" si="1"/>
        <v>0</v>
      </c>
      <c r="E14" s="39"/>
      <c r="F14" s="39"/>
      <c r="G14" s="39"/>
      <c r="H14" s="2">
        <f t="shared" si="2"/>
        <v>0</v>
      </c>
      <c r="I14" s="39"/>
      <c r="J14" s="39"/>
      <c r="K14" s="39"/>
      <c r="L14" s="2">
        <f t="shared" si="3"/>
        <v>0</v>
      </c>
      <c r="M14" s="39"/>
      <c r="N14" s="39"/>
      <c r="O14" s="39"/>
      <c r="P14" s="2">
        <f t="shared" si="4"/>
        <v>0</v>
      </c>
      <c r="Q14" s="39"/>
      <c r="R14" s="40"/>
      <c r="S14" s="40"/>
    </row>
    <row r="15" spans="1:19" s="5" customFormat="1" ht="15" customHeight="1">
      <c r="A15" s="46">
        <v>222</v>
      </c>
      <c r="B15" s="31" t="s">
        <v>50</v>
      </c>
      <c r="C15" s="37">
        <f t="shared" si="0"/>
        <v>0</v>
      </c>
      <c r="D15" s="2">
        <f t="shared" si="1"/>
        <v>0</v>
      </c>
      <c r="E15" s="42">
        <f>SUM(E16:E18)</f>
        <v>0</v>
      </c>
      <c r="F15" s="42">
        <f>SUM(F16:F18)</f>
        <v>0</v>
      </c>
      <c r="G15" s="42">
        <f>SUM(G16:G18)</f>
        <v>0</v>
      </c>
      <c r="H15" s="2">
        <f t="shared" si="2"/>
        <v>0</v>
      </c>
      <c r="I15" s="42">
        <f>SUM(I16:I18)</f>
        <v>0</v>
      </c>
      <c r="J15" s="42">
        <f>SUM(J16:J18)</f>
        <v>0</v>
      </c>
      <c r="K15" s="42">
        <f>SUM(K16:K18)</f>
        <v>0</v>
      </c>
      <c r="L15" s="2">
        <f t="shared" si="3"/>
        <v>0</v>
      </c>
      <c r="M15" s="42">
        <f>SUM(M16:M18)</f>
        <v>0</v>
      </c>
      <c r="N15" s="42">
        <f>SUM(N16:N18)</f>
        <v>0</v>
      </c>
      <c r="O15" s="42">
        <f>SUM(O16:O18)</f>
        <v>0</v>
      </c>
      <c r="P15" s="2">
        <f aca="true" t="shared" si="5" ref="P15:P20">SUM(Q15:S15)</f>
        <v>0</v>
      </c>
      <c r="Q15" s="42">
        <f>SUM(Q16:Q18)</f>
        <v>0</v>
      </c>
      <c r="R15" s="42">
        <f>SUM(R16:R18)</f>
        <v>0</v>
      </c>
      <c r="S15" s="42">
        <f>SUM(S16:S18)</f>
        <v>0</v>
      </c>
    </row>
    <row r="16" spans="1:19" s="4" customFormat="1" ht="204" customHeight="1">
      <c r="A16" s="30"/>
      <c r="B16" s="28" t="s">
        <v>51</v>
      </c>
      <c r="C16" s="37">
        <f t="shared" si="0"/>
        <v>0</v>
      </c>
      <c r="D16" s="38">
        <f t="shared" si="1"/>
        <v>0</v>
      </c>
      <c r="E16" s="39"/>
      <c r="F16" s="39"/>
      <c r="G16" s="39"/>
      <c r="H16" s="38">
        <f t="shared" si="2"/>
        <v>0</v>
      </c>
      <c r="I16" s="39"/>
      <c r="J16" s="39"/>
      <c r="K16" s="39"/>
      <c r="L16" s="38">
        <f t="shared" si="3"/>
        <v>0</v>
      </c>
      <c r="M16" s="39"/>
      <c r="N16" s="39"/>
      <c r="O16" s="39"/>
      <c r="P16" s="38">
        <f t="shared" si="5"/>
        <v>0</v>
      </c>
      <c r="Q16" s="39"/>
      <c r="R16" s="40"/>
      <c r="S16" s="40"/>
    </row>
    <row r="17" spans="1:19" s="4" customFormat="1" ht="204" customHeight="1">
      <c r="A17" s="30"/>
      <c r="B17" s="28" t="s">
        <v>100</v>
      </c>
      <c r="C17" s="37">
        <f t="shared" si="0"/>
        <v>0</v>
      </c>
      <c r="D17" s="38">
        <f t="shared" si="1"/>
        <v>0</v>
      </c>
      <c r="E17" s="39"/>
      <c r="F17" s="39"/>
      <c r="G17" s="39"/>
      <c r="H17" s="38">
        <f t="shared" si="2"/>
        <v>0</v>
      </c>
      <c r="I17" s="39"/>
      <c r="J17" s="39"/>
      <c r="K17" s="39"/>
      <c r="L17" s="38">
        <f t="shared" si="3"/>
        <v>0</v>
      </c>
      <c r="M17" s="39"/>
      <c r="N17" s="39"/>
      <c r="O17" s="39"/>
      <c r="P17" s="38">
        <f t="shared" si="5"/>
        <v>0</v>
      </c>
      <c r="Q17" s="39"/>
      <c r="R17" s="40"/>
      <c r="S17" s="40"/>
    </row>
    <row r="18" spans="1:19" s="4" customFormat="1" ht="204" customHeight="1">
      <c r="A18" s="30"/>
      <c r="B18" s="28" t="s">
        <v>101</v>
      </c>
      <c r="C18" s="37">
        <f t="shared" si="0"/>
        <v>0</v>
      </c>
      <c r="D18" s="38">
        <f t="shared" si="1"/>
        <v>0</v>
      </c>
      <c r="E18" s="39"/>
      <c r="F18" s="39"/>
      <c r="G18" s="39"/>
      <c r="H18" s="38">
        <f t="shared" si="2"/>
        <v>0</v>
      </c>
      <c r="I18" s="39"/>
      <c r="J18" s="39"/>
      <c r="K18" s="39"/>
      <c r="L18" s="38">
        <f t="shared" si="3"/>
        <v>0</v>
      </c>
      <c r="M18" s="39"/>
      <c r="N18" s="39"/>
      <c r="O18" s="39"/>
      <c r="P18" s="38">
        <f t="shared" si="5"/>
        <v>0</v>
      </c>
      <c r="Q18" s="39"/>
      <c r="R18" s="40"/>
      <c r="S18" s="40"/>
    </row>
    <row r="19" spans="1:19" s="5" customFormat="1" ht="46.5" customHeight="1">
      <c r="A19" s="46">
        <v>225</v>
      </c>
      <c r="B19" s="31" t="s">
        <v>52</v>
      </c>
      <c r="C19" s="37">
        <f t="shared" si="0"/>
        <v>0</v>
      </c>
      <c r="D19" s="2">
        <f t="shared" si="1"/>
        <v>0</v>
      </c>
      <c r="E19" s="42">
        <f>SUM(E20:E26)</f>
        <v>0</v>
      </c>
      <c r="F19" s="42">
        <f>SUM(F20:F26)</f>
        <v>0</v>
      </c>
      <c r="G19" s="42">
        <f>SUM(G20:G26)</f>
        <v>0</v>
      </c>
      <c r="H19" s="2">
        <f t="shared" si="2"/>
        <v>0</v>
      </c>
      <c r="I19" s="42">
        <f>SUM(I20:I26)</f>
        <v>0</v>
      </c>
      <c r="J19" s="42">
        <f>SUM(J20:J26)</f>
        <v>0</v>
      </c>
      <c r="K19" s="42">
        <f>SUM(K20:K26)</f>
        <v>0</v>
      </c>
      <c r="L19" s="2">
        <f t="shared" si="3"/>
        <v>0</v>
      </c>
      <c r="M19" s="42">
        <f>SUM(M20:M26)</f>
        <v>0</v>
      </c>
      <c r="N19" s="42">
        <f>SUM(N20:N26)</f>
        <v>0</v>
      </c>
      <c r="O19" s="42">
        <f>SUM(O20:O26)</f>
        <v>0</v>
      </c>
      <c r="P19" s="2">
        <f t="shared" si="5"/>
        <v>0</v>
      </c>
      <c r="Q19" s="42">
        <f>SUM(Q20:Q26)</f>
        <v>0</v>
      </c>
      <c r="R19" s="42">
        <f>SUM(R20:R26)</f>
        <v>0</v>
      </c>
      <c r="S19" s="42">
        <f>SUM(S20:S26)</f>
        <v>0</v>
      </c>
    </row>
    <row r="20" spans="1:19" s="5" customFormat="1" ht="101.25" customHeight="1">
      <c r="A20" s="47"/>
      <c r="B20" s="26" t="s">
        <v>53</v>
      </c>
      <c r="C20" s="37">
        <f t="shared" si="0"/>
        <v>0</v>
      </c>
      <c r="D20" s="38">
        <f t="shared" si="1"/>
        <v>0</v>
      </c>
      <c r="E20" s="41"/>
      <c r="F20" s="41"/>
      <c r="G20" s="41"/>
      <c r="H20" s="38">
        <f t="shared" si="2"/>
        <v>0</v>
      </c>
      <c r="I20" s="41"/>
      <c r="J20" s="41"/>
      <c r="K20" s="41"/>
      <c r="L20" s="38">
        <f t="shared" si="3"/>
        <v>0</v>
      </c>
      <c r="M20" s="41"/>
      <c r="N20" s="41"/>
      <c r="O20" s="41"/>
      <c r="P20" s="38">
        <f t="shared" si="5"/>
        <v>0</v>
      </c>
      <c r="Q20" s="41"/>
      <c r="R20" s="40"/>
      <c r="S20" s="40"/>
    </row>
    <row r="21" spans="1:19" s="5" customFormat="1" ht="45" customHeight="1">
      <c r="A21" s="47"/>
      <c r="B21" s="26" t="s">
        <v>54</v>
      </c>
      <c r="C21" s="37">
        <f t="shared" si="0"/>
        <v>0</v>
      </c>
      <c r="D21" s="38">
        <f t="shared" si="1"/>
        <v>0</v>
      </c>
      <c r="E21" s="41"/>
      <c r="F21" s="41"/>
      <c r="G21" s="41"/>
      <c r="H21" s="38">
        <f t="shared" si="2"/>
        <v>0</v>
      </c>
      <c r="I21" s="41"/>
      <c r="J21" s="41"/>
      <c r="K21" s="41"/>
      <c r="L21" s="38">
        <f t="shared" si="3"/>
        <v>0</v>
      </c>
      <c r="M21" s="41"/>
      <c r="N21" s="41"/>
      <c r="O21" s="41"/>
      <c r="P21" s="38">
        <f aca="true" t="shared" si="6" ref="P21:P26">SUM(Q21:S21)</f>
        <v>0</v>
      </c>
      <c r="Q21" s="41"/>
      <c r="R21" s="40"/>
      <c r="S21" s="40"/>
    </row>
    <row r="22" spans="1:19" s="5" customFormat="1" ht="51.75" customHeight="1">
      <c r="A22" s="47"/>
      <c r="B22" s="26" t="s">
        <v>55</v>
      </c>
      <c r="C22" s="37">
        <f t="shared" si="0"/>
        <v>0</v>
      </c>
      <c r="D22" s="38">
        <f t="shared" si="1"/>
        <v>0</v>
      </c>
      <c r="E22" s="41"/>
      <c r="F22" s="41"/>
      <c r="G22" s="41"/>
      <c r="H22" s="38">
        <f t="shared" si="2"/>
        <v>0</v>
      </c>
      <c r="I22" s="41"/>
      <c r="J22" s="41"/>
      <c r="K22" s="41"/>
      <c r="L22" s="38">
        <f t="shared" si="3"/>
        <v>0</v>
      </c>
      <c r="M22" s="41"/>
      <c r="N22" s="41"/>
      <c r="O22" s="41"/>
      <c r="P22" s="38">
        <f t="shared" si="6"/>
        <v>0</v>
      </c>
      <c r="Q22" s="41"/>
      <c r="R22" s="40"/>
      <c r="S22" s="40"/>
    </row>
    <row r="23" spans="1:19" s="5" customFormat="1" ht="72" customHeight="1">
      <c r="A23" s="47"/>
      <c r="B23" s="26" t="s">
        <v>56</v>
      </c>
      <c r="C23" s="37">
        <f t="shared" si="0"/>
        <v>0</v>
      </c>
      <c r="D23" s="38">
        <f t="shared" si="1"/>
        <v>0</v>
      </c>
      <c r="E23" s="41"/>
      <c r="F23" s="41"/>
      <c r="G23" s="41"/>
      <c r="H23" s="38">
        <f t="shared" si="2"/>
        <v>0</v>
      </c>
      <c r="I23" s="41"/>
      <c r="J23" s="41"/>
      <c r="K23" s="41"/>
      <c r="L23" s="38">
        <f t="shared" si="3"/>
        <v>0</v>
      </c>
      <c r="M23" s="41"/>
      <c r="N23" s="41"/>
      <c r="O23" s="41"/>
      <c r="P23" s="38">
        <f t="shared" si="6"/>
        <v>0</v>
      </c>
      <c r="Q23" s="41"/>
      <c r="R23" s="40"/>
      <c r="S23" s="40"/>
    </row>
    <row r="24" spans="1:19" s="5" customFormat="1" ht="30.75" customHeight="1">
      <c r="A24" s="47"/>
      <c r="B24" s="26" t="s">
        <v>57</v>
      </c>
      <c r="C24" s="37">
        <f t="shared" si="0"/>
        <v>0</v>
      </c>
      <c r="D24" s="38">
        <f t="shared" si="1"/>
        <v>0</v>
      </c>
      <c r="E24" s="41"/>
      <c r="F24" s="41"/>
      <c r="G24" s="41"/>
      <c r="H24" s="38">
        <f t="shared" si="2"/>
        <v>0</v>
      </c>
      <c r="I24" s="41"/>
      <c r="J24" s="41"/>
      <c r="K24" s="41"/>
      <c r="L24" s="38">
        <f t="shared" si="3"/>
        <v>0</v>
      </c>
      <c r="M24" s="41"/>
      <c r="N24" s="41"/>
      <c r="O24" s="41"/>
      <c r="P24" s="38">
        <f t="shared" si="6"/>
        <v>0</v>
      </c>
      <c r="Q24" s="41"/>
      <c r="R24" s="40"/>
      <c r="S24" s="40"/>
    </row>
    <row r="25" spans="1:19" s="4" customFormat="1" ht="58.5" customHeight="1">
      <c r="A25" s="30"/>
      <c r="B25" s="28" t="s">
        <v>58</v>
      </c>
      <c r="C25" s="37">
        <f t="shared" si="0"/>
        <v>0</v>
      </c>
      <c r="D25" s="38">
        <f t="shared" si="1"/>
        <v>0</v>
      </c>
      <c r="E25" s="39"/>
      <c r="F25" s="39"/>
      <c r="G25" s="39"/>
      <c r="H25" s="38">
        <f t="shared" si="2"/>
        <v>0</v>
      </c>
      <c r="I25" s="39"/>
      <c r="J25" s="39"/>
      <c r="K25" s="39"/>
      <c r="L25" s="38">
        <f t="shared" si="3"/>
        <v>0</v>
      </c>
      <c r="M25" s="39"/>
      <c r="N25" s="39"/>
      <c r="O25" s="39"/>
      <c r="P25" s="38">
        <f t="shared" si="6"/>
        <v>0</v>
      </c>
      <c r="Q25" s="39"/>
      <c r="R25" s="40"/>
      <c r="S25" s="40"/>
    </row>
    <row r="26" spans="1:19" s="4" customFormat="1" ht="33.75" customHeight="1">
      <c r="A26" s="30"/>
      <c r="B26" s="27" t="s">
        <v>59</v>
      </c>
      <c r="C26" s="37">
        <f t="shared" si="0"/>
        <v>0</v>
      </c>
      <c r="D26" s="38">
        <f t="shared" si="1"/>
        <v>0</v>
      </c>
      <c r="E26" s="39"/>
      <c r="F26" s="39"/>
      <c r="G26" s="39"/>
      <c r="H26" s="38">
        <f t="shared" si="2"/>
        <v>0</v>
      </c>
      <c r="I26" s="39"/>
      <c r="J26" s="39"/>
      <c r="K26" s="39"/>
      <c r="L26" s="38">
        <f t="shared" si="3"/>
        <v>0</v>
      </c>
      <c r="M26" s="39"/>
      <c r="N26" s="39"/>
      <c r="O26" s="39"/>
      <c r="P26" s="38">
        <f t="shared" si="6"/>
        <v>0</v>
      </c>
      <c r="Q26" s="39"/>
      <c r="R26" s="40"/>
      <c r="S26" s="40"/>
    </row>
    <row r="27" spans="1:19" s="5" customFormat="1" ht="21.75" customHeight="1">
      <c r="A27" s="46">
        <v>226</v>
      </c>
      <c r="B27" s="31" t="s">
        <v>60</v>
      </c>
      <c r="C27" s="37">
        <f>D27+H27+L27+P27</f>
        <v>15600</v>
      </c>
      <c r="D27" s="2">
        <f>SUM(E27:G27)</f>
        <v>7500</v>
      </c>
      <c r="E27" s="42">
        <f>SUM(E28:E38)</f>
        <v>0</v>
      </c>
      <c r="F27" s="42">
        <f>SUM(F28:F38)</f>
        <v>2500</v>
      </c>
      <c r="G27" s="42">
        <f>SUM(G28:G38)</f>
        <v>5000</v>
      </c>
      <c r="H27" s="2">
        <f>SUM(I27:K27)</f>
        <v>0</v>
      </c>
      <c r="I27" s="42">
        <f>SUM(I28:I38)</f>
        <v>0</v>
      </c>
      <c r="J27" s="42">
        <f>SUM(J28:J38)</f>
        <v>0</v>
      </c>
      <c r="K27" s="42">
        <f>SUM(K28:K38)</f>
        <v>0</v>
      </c>
      <c r="L27" s="2">
        <f>SUM(M27:O27)</f>
        <v>8100</v>
      </c>
      <c r="M27" s="42">
        <f>SUM(M28:M38)</f>
        <v>8100</v>
      </c>
      <c r="N27" s="42">
        <f>SUM(N28:N38)</f>
        <v>0</v>
      </c>
      <c r="O27" s="42">
        <f>SUM(O28:O38)</f>
        <v>0</v>
      </c>
      <c r="P27" s="2">
        <f>SUM(Q27:S27)</f>
        <v>0</v>
      </c>
      <c r="Q27" s="42">
        <f>SUM(Q28:Q38)</f>
        <v>0</v>
      </c>
      <c r="R27" s="42">
        <f>SUM(R28:R38)</f>
        <v>0</v>
      </c>
      <c r="S27" s="42">
        <f>SUM(S28:S38)</f>
        <v>0</v>
      </c>
    </row>
    <row r="28" spans="1:19" s="4" customFormat="1" ht="87.75" customHeight="1">
      <c r="A28" s="30"/>
      <c r="B28" s="26" t="s">
        <v>61</v>
      </c>
      <c r="C28" s="37">
        <f>D28+H28+L28+P28</f>
        <v>0</v>
      </c>
      <c r="D28" s="38">
        <f>SUM(E28:G28)</f>
        <v>0</v>
      </c>
      <c r="E28" s="39"/>
      <c r="F28" s="39"/>
      <c r="G28" s="39"/>
      <c r="H28" s="38">
        <f>SUM(I28:K28)</f>
        <v>0</v>
      </c>
      <c r="I28" s="39"/>
      <c r="J28" s="39"/>
      <c r="K28" s="39"/>
      <c r="L28" s="38">
        <f>SUM(M28:O28)</f>
        <v>0</v>
      </c>
      <c r="M28" s="39"/>
      <c r="N28" s="39"/>
      <c r="O28" s="39"/>
      <c r="P28" s="38">
        <f>SUM(Q28:S28)</f>
        <v>0</v>
      </c>
      <c r="Q28" s="39"/>
      <c r="R28" s="40"/>
      <c r="S28" s="40"/>
    </row>
    <row r="29" spans="1:19" s="4" customFormat="1" ht="87.75" customHeight="1">
      <c r="A29" s="30"/>
      <c r="B29" s="26" t="s">
        <v>98</v>
      </c>
      <c r="C29" s="37">
        <f aca="true" t="shared" si="7" ref="C29:C38">D29+H29+L29+P29</f>
        <v>0</v>
      </c>
      <c r="D29" s="38">
        <f aca="true" t="shared" si="8" ref="D29:D38">SUM(E29:G29)</f>
        <v>0</v>
      </c>
      <c r="E29" s="39"/>
      <c r="F29" s="39"/>
      <c r="G29" s="39"/>
      <c r="H29" s="38">
        <f aca="true" t="shared" si="9" ref="H29:H38">SUM(I29:K29)</f>
        <v>0</v>
      </c>
      <c r="I29" s="39"/>
      <c r="J29" s="39"/>
      <c r="K29" s="39"/>
      <c r="L29" s="38">
        <f aca="true" t="shared" si="10" ref="L29:L38">SUM(M29:O29)</f>
        <v>0</v>
      </c>
      <c r="M29" s="39"/>
      <c r="N29" s="39"/>
      <c r="O29" s="39"/>
      <c r="P29" s="38">
        <f aca="true" t="shared" si="11" ref="P29:P38">SUM(Q29:S29)</f>
        <v>0</v>
      </c>
      <c r="Q29" s="39"/>
      <c r="R29" s="40"/>
      <c r="S29" s="40"/>
    </row>
    <row r="30" spans="1:19" s="4" customFormat="1" ht="54" customHeight="1">
      <c r="A30" s="30"/>
      <c r="B30" s="27" t="s">
        <v>62</v>
      </c>
      <c r="C30" s="37">
        <f t="shared" si="7"/>
        <v>8100</v>
      </c>
      <c r="D30" s="38">
        <f t="shared" si="8"/>
        <v>0</v>
      </c>
      <c r="E30" s="39"/>
      <c r="F30" s="39"/>
      <c r="G30" s="39"/>
      <c r="H30" s="38">
        <f t="shared" si="9"/>
        <v>0</v>
      </c>
      <c r="I30" s="39"/>
      <c r="J30" s="39"/>
      <c r="K30" s="39"/>
      <c r="L30" s="38">
        <f t="shared" si="10"/>
        <v>8100</v>
      </c>
      <c r="M30" s="39">
        <v>8100</v>
      </c>
      <c r="N30" s="39"/>
      <c r="O30" s="39"/>
      <c r="P30" s="38">
        <f t="shared" si="11"/>
        <v>0</v>
      </c>
      <c r="Q30" s="39"/>
      <c r="R30" s="40"/>
      <c r="S30" s="40"/>
    </row>
    <row r="31" spans="1:19" s="4" customFormat="1" ht="33" customHeight="1">
      <c r="A31" s="30"/>
      <c r="B31" s="27" t="s">
        <v>63</v>
      </c>
      <c r="C31" s="37">
        <f t="shared" si="7"/>
        <v>2500</v>
      </c>
      <c r="D31" s="38">
        <f t="shared" si="8"/>
        <v>2500</v>
      </c>
      <c r="E31" s="39"/>
      <c r="F31" s="39">
        <v>2500</v>
      </c>
      <c r="G31" s="39"/>
      <c r="H31" s="38">
        <f t="shared" si="9"/>
        <v>0</v>
      </c>
      <c r="I31" s="39"/>
      <c r="J31" s="39"/>
      <c r="K31" s="39"/>
      <c r="L31" s="38">
        <f t="shared" si="10"/>
        <v>0</v>
      </c>
      <c r="M31" s="39"/>
      <c r="N31" s="39"/>
      <c r="O31" s="39"/>
      <c r="P31" s="38">
        <f t="shared" si="11"/>
        <v>0</v>
      </c>
      <c r="Q31" s="39"/>
      <c r="R31" s="40"/>
      <c r="S31" s="40"/>
    </row>
    <row r="32" spans="1:19" s="4" customFormat="1" ht="32.25" customHeight="1">
      <c r="A32" s="30"/>
      <c r="B32" s="27" t="s">
        <v>64</v>
      </c>
      <c r="C32" s="37">
        <f t="shared" si="7"/>
        <v>0</v>
      </c>
      <c r="D32" s="38">
        <f t="shared" si="8"/>
        <v>0</v>
      </c>
      <c r="E32" s="39"/>
      <c r="F32" s="39"/>
      <c r="G32" s="39"/>
      <c r="H32" s="38">
        <f t="shared" si="9"/>
        <v>0</v>
      </c>
      <c r="I32" s="39"/>
      <c r="J32" s="39"/>
      <c r="K32" s="39"/>
      <c r="L32" s="38">
        <f t="shared" si="10"/>
        <v>0</v>
      </c>
      <c r="M32" s="39"/>
      <c r="N32" s="39"/>
      <c r="O32" s="39"/>
      <c r="P32" s="38">
        <f t="shared" si="11"/>
        <v>0</v>
      </c>
      <c r="Q32" s="39"/>
      <c r="R32" s="40"/>
      <c r="S32" s="40"/>
    </row>
    <row r="33" spans="1:19" s="4" customFormat="1" ht="57" customHeight="1">
      <c r="A33" s="30"/>
      <c r="B33" s="27" t="s">
        <v>65</v>
      </c>
      <c r="C33" s="37">
        <f t="shared" si="7"/>
        <v>5000</v>
      </c>
      <c r="D33" s="38">
        <f t="shared" si="8"/>
        <v>5000</v>
      </c>
      <c r="E33" s="39"/>
      <c r="F33" s="39"/>
      <c r="G33" s="39">
        <v>5000</v>
      </c>
      <c r="H33" s="38">
        <f t="shared" si="9"/>
        <v>0</v>
      </c>
      <c r="I33" s="39"/>
      <c r="J33" s="39"/>
      <c r="K33" s="39"/>
      <c r="L33" s="38">
        <f t="shared" si="10"/>
        <v>0</v>
      </c>
      <c r="M33" s="39"/>
      <c r="N33" s="39"/>
      <c r="O33" s="39"/>
      <c r="P33" s="38">
        <f t="shared" si="11"/>
        <v>0</v>
      </c>
      <c r="Q33" s="39"/>
      <c r="R33" s="40"/>
      <c r="S33" s="40"/>
    </row>
    <row r="34" spans="1:19" s="4" customFormat="1" ht="83.25" customHeight="1">
      <c r="A34" s="30"/>
      <c r="B34" s="27" t="s">
        <v>95</v>
      </c>
      <c r="C34" s="37">
        <f t="shared" si="7"/>
        <v>0</v>
      </c>
      <c r="D34" s="38">
        <f t="shared" si="8"/>
        <v>0</v>
      </c>
      <c r="E34" s="39"/>
      <c r="F34" s="39"/>
      <c r="G34" s="39"/>
      <c r="H34" s="38">
        <f t="shared" si="9"/>
        <v>0</v>
      </c>
      <c r="I34" s="39"/>
      <c r="J34" s="39"/>
      <c r="K34" s="39"/>
      <c r="L34" s="38">
        <f t="shared" si="10"/>
        <v>0</v>
      </c>
      <c r="M34" s="39"/>
      <c r="N34" s="39"/>
      <c r="O34" s="39"/>
      <c r="P34" s="38">
        <f t="shared" si="11"/>
        <v>0</v>
      </c>
      <c r="Q34" s="39"/>
      <c r="R34" s="40"/>
      <c r="S34" s="40"/>
    </row>
    <row r="35" spans="1:19" s="4" customFormat="1" ht="43.5" customHeight="1">
      <c r="A35" s="30"/>
      <c r="B35" s="27" t="s">
        <v>66</v>
      </c>
      <c r="C35" s="37">
        <f t="shared" si="7"/>
        <v>0</v>
      </c>
      <c r="D35" s="38">
        <f t="shared" si="8"/>
        <v>0</v>
      </c>
      <c r="E35" s="39"/>
      <c r="F35" s="39"/>
      <c r="G35" s="39"/>
      <c r="H35" s="38">
        <f t="shared" si="9"/>
        <v>0</v>
      </c>
      <c r="I35" s="39"/>
      <c r="J35" s="39"/>
      <c r="K35" s="39"/>
      <c r="L35" s="38">
        <f t="shared" si="10"/>
        <v>0</v>
      </c>
      <c r="M35" s="39"/>
      <c r="N35" s="39"/>
      <c r="O35" s="39"/>
      <c r="P35" s="38">
        <f t="shared" si="11"/>
        <v>0</v>
      </c>
      <c r="Q35" s="39"/>
      <c r="R35" s="40"/>
      <c r="S35" s="40"/>
    </row>
    <row r="36" spans="1:19" s="4" customFormat="1" ht="176.25" customHeight="1">
      <c r="A36" s="30"/>
      <c r="B36" s="27" t="s">
        <v>67</v>
      </c>
      <c r="C36" s="37">
        <f t="shared" si="7"/>
        <v>0</v>
      </c>
      <c r="D36" s="38">
        <f t="shared" si="8"/>
        <v>0</v>
      </c>
      <c r="E36" s="39"/>
      <c r="F36" s="39"/>
      <c r="G36" s="39"/>
      <c r="H36" s="38">
        <f t="shared" si="9"/>
        <v>0</v>
      </c>
      <c r="I36" s="39"/>
      <c r="J36" s="39"/>
      <c r="K36" s="39"/>
      <c r="L36" s="38">
        <f t="shared" si="10"/>
        <v>0</v>
      </c>
      <c r="M36" s="39"/>
      <c r="N36" s="39"/>
      <c r="O36" s="39"/>
      <c r="P36" s="38">
        <f t="shared" si="11"/>
        <v>0</v>
      </c>
      <c r="Q36" s="39"/>
      <c r="R36" s="40"/>
      <c r="S36" s="40"/>
    </row>
    <row r="37" spans="1:19" s="4" customFormat="1" ht="37.5" customHeight="1">
      <c r="A37" s="30"/>
      <c r="B37" s="27" t="s">
        <v>68</v>
      </c>
      <c r="C37" s="37">
        <f t="shared" si="7"/>
        <v>0</v>
      </c>
      <c r="D37" s="38">
        <f t="shared" si="8"/>
        <v>0</v>
      </c>
      <c r="E37" s="39"/>
      <c r="F37" s="39"/>
      <c r="G37" s="39"/>
      <c r="H37" s="38">
        <f t="shared" si="9"/>
        <v>0</v>
      </c>
      <c r="I37" s="39"/>
      <c r="J37" s="39"/>
      <c r="K37" s="39"/>
      <c r="L37" s="38">
        <f t="shared" si="10"/>
        <v>0</v>
      </c>
      <c r="M37" s="39"/>
      <c r="N37" s="39"/>
      <c r="O37" s="39"/>
      <c r="P37" s="38">
        <f t="shared" si="11"/>
        <v>0</v>
      </c>
      <c r="Q37" s="39"/>
      <c r="R37" s="40"/>
      <c r="S37" s="40"/>
    </row>
    <row r="38" spans="1:19" s="4" customFormat="1" ht="30" customHeight="1">
      <c r="A38" s="30"/>
      <c r="B38" s="27" t="s">
        <v>69</v>
      </c>
      <c r="C38" s="37">
        <f t="shared" si="7"/>
        <v>0</v>
      </c>
      <c r="D38" s="38">
        <f t="shared" si="8"/>
        <v>0</v>
      </c>
      <c r="E38" s="39"/>
      <c r="F38" s="39"/>
      <c r="G38" s="39"/>
      <c r="H38" s="38">
        <f t="shared" si="9"/>
        <v>0</v>
      </c>
      <c r="I38" s="39"/>
      <c r="J38" s="39"/>
      <c r="K38" s="39"/>
      <c r="L38" s="38">
        <f t="shared" si="10"/>
        <v>0</v>
      </c>
      <c r="M38" s="39"/>
      <c r="N38" s="39"/>
      <c r="O38" s="39"/>
      <c r="P38" s="38">
        <f t="shared" si="11"/>
        <v>0</v>
      </c>
      <c r="Q38" s="39"/>
      <c r="R38" s="40"/>
      <c r="S38" s="40"/>
    </row>
    <row r="39" spans="1:19" s="5" customFormat="1" ht="15" customHeight="1">
      <c r="A39" s="42" t="s">
        <v>19</v>
      </c>
      <c r="B39" s="31" t="s">
        <v>20</v>
      </c>
      <c r="C39" s="37">
        <f>D39+H39+L39+P39</f>
        <v>0</v>
      </c>
      <c r="D39" s="2">
        <f>SUM(E39:G39)</f>
        <v>0</v>
      </c>
      <c r="E39" s="42">
        <f>SUM(E40:E40)</f>
        <v>0</v>
      </c>
      <c r="F39" s="42">
        <f>SUM(F40:F40)</f>
        <v>0</v>
      </c>
      <c r="G39" s="42">
        <f>SUM(G40:G40)</f>
        <v>0</v>
      </c>
      <c r="H39" s="2">
        <f>SUM(I39:K39)</f>
        <v>0</v>
      </c>
      <c r="I39" s="42">
        <f>SUM(I40:I40)</f>
        <v>0</v>
      </c>
      <c r="J39" s="42">
        <f>SUM(J40:J40)</f>
        <v>0</v>
      </c>
      <c r="K39" s="42">
        <f>SUM(K40:K40)</f>
        <v>0</v>
      </c>
      <c r="L39" s="2">
        <f>SUM(M39:O39)</f>
        <v>0</v>
      </c>
      <c r="M39" s="42">
        <f>SUM(M40:M40)</f>
        <v>0</v>
      </c>
      <c r="N39" s="42">
        <f>SUM(N40:N40)</f>
        <v>0</v>
      </c>
      <c r="O39" s="42">
        <f>SUM(O40:O40)</f>
        <v>0</v>
      </c>
      <c r="P39" s="2">
        <f>SUM(Q39:S39)</f>
        <v>0</v>
      </c>
      <c r="Q39" s="42">
        <f>SUM(Q40:Q40)</f>
        <v>0</v>
      </c>
      <c r="R39" s="42">
        <f>SUM(R40:R40)</f>
        <v>0</v>
      </c>
      <c r="S39" s="42">
        <f>SUM(S40:S40)</f>
        <v>0</v>
      </c>
    </row>
    <row r="40" spans="1:19" s="4" customFormat="1" ht="46.5" customHeight="1">
      <c r="A40" s="3"/>
      <c r="B40" s="27" t="s">
        <v>70</v>
      </c>
      <c r="C40" s="37">
        <f>D40+H40+L40+P40</f>
        <v>0</v>
      </c>
      <c r="D40" s="38">
        <f>SUM(E40:G40)</f>
        <v>0</v>
      </c>
      <c r="E40" s="39"/>
      <c r="F40" s="39"/>
      <c r="G40" s="39"/>
      <c r="H40" s="38">
        <f>SUM(I40:K40)</f>
        <v>0</v>
      </c>
      <c r="I40" s="39"/>
      <c r="J40" s="39"/>
      <c r="K40" s="39"/>
      <c r="L40" s="38">
        <f>SUM(M40:O40)</f>
        <v>0</v>
      </c>
      <c r="M40" s="39"/>
      <c r="N40" s="39"/>
      <c r="O40" s="39"/>
      <c r="P40" s="38">
        <f>SUM(Q40:S40)</f>
        <v>0</v>
      </c>
      <c r="Q40" s="39"/>
      <c r="R40" s="40"/>
      <c r="S40" s="40"/>
    </row>
    <row r="41" spans="1:19" s="5" customFormat="1" ht="25.5" customHeight="1">
      <c r="A41" s="42" t="s">
        <v>21</v>
      </c>
      <c r="B41" s="31" t="s">
        <v>71</v>
      </c>
      <c r="C41" s="37">
        <f>D41+H41+L41+P41</f>
        <v>0</v>
      </c>
      <c r="D41" s="2">
        <f>SUM(E41:G41)</f>
        <v>0</v>
      </c>
      <c r="E41" s="42">
        <f>SUM(E42:E50)</f>
        <v>0</v>
      </c>
      <c r="F41" s="42">
        <f>SUM(F42:F50)</f>
        <v>0</v>
      </c>
      <c r="G41" s="42">
        <f>SUM(G42:G50)</f>
        <v>0</v>
      </c>
      <c r="H41" s="2">
        <f>SUM(I41:K41)</f>
        <v>0</v>
      </c>
      <c r="I41" s="42">
        <f>SUM(I42:I50)</f>
        <v>0</v>
      </c>
      <c r="J41" s="42">
        <f>SUM(J42:J50)</f>
        <v>0</v>
      </c>
      <c r="K41" s="42">
        <f>SUM(K42:K50)</f>
        <v>0</v>
      </c>
      <c r="L41" s="2">
        <f>SUM(M41:O41)</f>
        <v>0</v>
      </c>
      <c r="M41" s="42">
        <f>SUM(M42:M50)</f>
        <v>0</v>
      </c>
      <c r="N41" s="42">
        <f>SUM(N42:N50)</f>
        <v>0</v>
      </c>
      <c r="O41" s="42">
        <f>SUM(O42:O50)</f>
        <v>0</v>
      </c>
      <c r="P41" s="2">
        <f>SUM(Q41:S41)</f>
        <v>0</v>
      </c>
      <c r="Q41" s="42">
        <f>SUM(Q42:Q50)</f>
        <v>0</v>
      </c>
      <c r="R41" s="42">
        <f>SUM(R42:R50)</f>
        <v>0</v>
      </c>
      <c r="S41" s="42">
        <f>SUM(S42:S50)</f>
        <v>0</v>
      </c>
    </row>
    <row r="42" spans="1:19" s="4" customFormat="1" ht="35.25" customHeight="1">
      <c r="A42" s="3"/>
      <c r="B42" s="27" t="s">
        <v>72</v>
      </c>
      <c r="C42" s="37">
        <f aca="true" t="shared" si="12" ref="C42:C50">D42+H42+L42+P42</f>
        <v>0</v>
      </c>
      <c r="D42" s="2">
        <f aca="true" t="shared" si="13" ref="D42:D50">SUM(E42:G42)</f>
        <v>0</v>
      </c>
      <c r="E42" s="39"/>
      <c r="F42" s="39"/>
      <c r="G42" s="39"/>
      <c r="H42" s="2">
        <f aca="true" t="shared" si="14" ref="H42:H50">SUM(I42:K42)</f>
        <v>0</v>
      </c>
      <c r="I42" s="39"/>
      <c r="J42" s="39"/>
      <c r="K42" s="39"/>
      <c r="L42" s="2">
        <f aca="true" t="shared" si="15" ref="L42:L50">SUM(M42:O42)</f>
        <v>0</v>
      </c>
      <c r="M42" s="39"/>
      <c r="N42" s="39"/>
      <c r="O42" s="39"/>
      <c r="P42" s="2">
        <f aca="true" t="shared" si="16" ref="P42:P50">SUM(Q42:S42)</f>
        <v>0</v>
      </c>
      <c r="Q42" s="39"/>
      <c r="R42" s="40"/>
      <c r="S42" s="40"/>
    </row>
    <row r="43" spans="1:19" s="4" customFormat="1" ht="24.75" customHeight="1">
      <c r="A43" s="3"/>
      <c r="B43" s="27" t="s">
        <v>73</v>
      </c>
      <c r="C43" s="37">
        <f t="shared" si="12"/>
        <v>0</v>
      </c>
      <c r="D43" s="2">
        <f t="shared" si="13"/>
        <v>0</v>
      </c>
      <c r="E43" s="39"/>
      <c r="F43" s="39"/>
      <c r="G43" s="39"/>
      <c r="H43" s="2">
        <f t="shared" si="14"/>
        <v>0</v>
      </c>
      <c r="I43" s="39"/>
      <c r="J43" s="39"/>
      <c r="K43" s="39"/>
      <c r="L43" s="2">
        <f t="shared" si="15"/>
        <v>0</v>
      </c>
      <c r="M43" s="39"/>
      <c r="N43" s="39"/>
      <c r="O43" s="39"/>
      <c r="P43" s="2">
        <f t="shared" si="16"/>
        <v>0</v>
      </c>
      <c r="Q43" s="39"/>
      <c r="R43" s="40"/>
      <c r="S43" s="40"/>
    </row>
    <row r="44" spans="1:19" s="4" customFormat="1" ht="35.25" customHeight="1">
      <c r="A44" s="3"/>
      <c r="B44" s="27" t="s">
        <v>74</v>
      </c>
      <c r="C44" s="37">
        <f t="shared" si="12"/>
        <v>0</v>
      </c>
      <c r="D44" s="2">
        <f t="shared" si="13"/>
        <v>0</v>
      </c>
      <c r="E44" s="39"/>
      <c r="F44" s="39"/>
      <c r="G44" s="39"/>
      <c r="H44" s="2">
        <f t="shared" si="14"/>
        <v>0</v>
      </c>
      <c r="I44" s="39"/>
      <c r="J44" s="39"/>
      <c r="K44" s="39"/>
      <c r="L44" s="2">
        <f t="shared" si="15"/>
        <v>0</v>
      </c>
      <c r="M44" s="39"/>
      <c r="N44" s="39"/>
      <c r="O44" s="39"/>
      <c r="P44" s="2">
        <f t="shared" si="16"/>
        <v>0</v>
      </c>
      <c r="Q44" s="39"/>
      <c r="R44" s="40"/>
      <c r="S44" s="40"/>
    </row>
    <row r="45" spans="1:19" s="4" customFormat="1" ht="25.5" customHeight="1">
      <c r="A45" s="3"/>
      <c r="B45" s="27" t="s">
        <v>75</v>
      </c>
      <c r="C45" s="37">
        <f t="shared" si="12"/>
        <v>0</v>
      </c>
      <c r="D45" s="2">
        <f t="shared" si="13"/>
        <v>0</v>
      </c>
      <c r="E45" s="39"/>
      <c r="F45" s="39"/>
      <c r="G45" s="39"/>
      <c r="H45" s="2">
        <f t="shared" si="14"/>
        <v>0</v>
      </c>
      <c r="I45" s="39"/>
      <c r="J45" s="39"/>
      <c r="K45" s="39"/>
      <c r="L45" s="2">
        <f t="shared" si="15"/>
        <v>0</v>
      </c>
      <c r="M45" s="39"/>
      <c r="N45" s="39"/>
      <c r="O45" s="39"/>
      <c r="P45" s="2">
        <f t="shared" si="16"/>
        <v>0</v>
      </c>
      <c r="Q45" s="39"/>
      <c r="R45" s="40"/>
      <c r="S45" s="40"/>
    </row>
    <row r="46" spans="1:19" s="4" customFormat="1" ht="56.25" customHeight="1">
      <c r="A46" s="3"/>
      <c r="B46" s="27" t="s">
        <v>76</v>
      </c>
      <c r="C46" s="37">
        <f t="shared" si="12"/>
        <v>0</v>
      </c>
      <c r="D46" s="2">
        <f t="shared" si="13"/>
        <v>0</v>
      </c>
      <c r="E46" s="39"/>
      <c r="F46" s="39"/>
      <c r="G46" s="39"/>
      <c r="H46" s="2">
        <f t="shared" si="14"/>
        <v>0</v>
      </c>
      <c r="I46" s="39"/>
      <c r="J46" s="39"/>
      <c r="K46" s="39"/>
      <c r="L46" s="2">
        <f t="shared" si="15"/>
        <v>0</v>
      </c>
      <c r="M46" s="39"/>
      <c r="N46" s="39"/>
      <c r="O46" s="39"/>
      <c r="P46" s="2">
        <f t="shared" si="16"/>
        <v>0</v>
      </c>
      <c r="Q46" s="39"/>
      <c r="R46" s="40"/>
      <c r="S46" s="40"/>
    </row>
    <row r="47" spans="1:19" s="4" customFormat="1" ht="46.5" customHeight="1">
      <c r="A47" s="3"/>
      <c r="B47" s="27" t="s">
        <v>77</v>
      </c>
      <c r="C47" s="37">
        <f t="shared" si="12"/>
        <v>0</v>
      </c>
      <c r="D47" s="2">
        <f t="shared" si="13"/>
        <v>0</v>
      </c>
      <c r="E47" s="39"/>
      <c r="F47" s="39"/>
      <c r="G47" s="39"/>
      <c r="H47" s="2">
        <f t="shared" si="14"/>
        <v>0</v>
      </c>
      <c r="I47" s="39"/>
      <c r="J47" s="39"/>
      <c r="K47" s="39"/>
      <c r="L47" s="2">
        <f t="shared" si="15"/>
        <v>0</v>
      </c>
      <c r="M47" s="39"/>
      <c r="N47" s="39"/>
      <c r="O47" s="39"/>
      <c r="P47" s="2">
        <f t="shared" si="16"/>
        <v>0</v>
      </c>
      <c r="Q47" s="39"/>
      <c r="R47" s="40"/>
      <c r="S47" s="40"/>
    </row>
    <row r="48" spans="1:19" s="4" customFormat="1" ht="46.5" customHeight="1">
      <c r="A48" s="3"/>
      <c r="B48" s="27" t="s">
        <v>99</v>
      </c>
      <c r="C48" s="37">
        <f t="shared" si="12"/>
        <v>0</v>
      </c>
      <c r="D48" s="2">
        <f t="shared" si="13"/>
        <v>0</v>
      </c>
      <c r="E48" s="39"/>
      <c r="F48" s="39"/>
      <c r="G48" s="39"/>
      <c r="H48" s="2">
        <f t="shared" si="14"/>
        <v>0</v>
      </c>
      <c r="I48" s="39"/>
      <c r="J48" s="39"/>
      <c r="K48" s="39"/>
      <c r="L48" s="2">
        <f t="shared" si="15"/>
        <v>0</v>
      </c>
      <c r="M48" s="39"/>
      <c r="N48" s="39"/>
      <c r="O48" s="39"/>
      <c r="P48" s="2">
        <f t="shared" si="16"/>
        <v>0</v>
      </c>
      <c r="Q48" s="39"/>
      <c r="R48" s="40"/>
      <c r="S48" s="40"/>
    </row>
    <row r="49" spans="1:19" s="4" customFormat="1" ht="44.25" customHeight="1">
      <c r="A49" s="3"/>
      <c r="B49" s="28" t="s">
        <v>78</v>
      </c>
      <c r="C49" s="37">
        <f t="shared" si="12"/>
        <v>0</v>
      </c>
      <c r="D49" s="2">
        <f t="shared" si="13"/>
        <v>0</v>
      </c>
      <c r="E49" s="39"/>
      <c r="F49" s="39"/>
      <c r="G49" s="39"/>
      <c r="H49" s="2">
        <f t="shared" si="14"/>
        <v>0</v>
      </c>
      <c r="I49" s="39"/>
      <c r="J49" s="39"/>
      <c r="K49" s="39"/>
      <c r="L49" s="2">
        <f t="shared" si="15"/>
        <v>0</v>
      </c>
      <c r="M49" s="39"/>
      <c r="N49" s="39"/>
      <c r="O49" s="39"/>
      <c r="P49" s="2">
        <f t="shared" si="16"/>
        <v>0</v>
      </c>
      <c r="Q49" s="39"/>
      <c r="R49" s="40"/>
      <c r="S49" s="40"/>
    </row>
    <row r="50" spans="1:19" s="4" customFormat="1" ht="24.75" customHeight="1">
      <c r="A50" s="3"/>
      <c r="B50" s="27" t="s">
        <v>79</v>
      </c>
      <c r="C50" s="37">
        <f t="shared" si="12"/>
        <v>0</v>
      </c>
      <c r="D50" s="2">
        <f t="shared" si="13"/>
        <v>0</v>
      </c>
      <c r="E50" s="39"/>
      <c r="F50" s="39"/>
      <c r="G50" s="39"/>
      <c r="H50" s="2">
        <f t="shared" si="14"/>
        <v>0</v>
      </c>
      <c r="I50" s="39"/>
      <c r="J50" s="39"/>
      <c r="K50" s="39"/>
      <c r="L50" s="2">
        <f t="shared" si="15"/>
        <v>0</v>
      </c>
      <c r="M50" s="39"/>
      <c r="N50" s="39"/>
      <c r="O50" s="39"/>
      <c r="P50" s="2">
        <f t="shared" si="16"/>
        <v>0</v>
      </c>
      <c r="Q50" s="39"/>
      <c r="R50" s="40"/>
      <c r="S50" s="40"/>
    </row>
    <row r="51" spans="1:19" s="5" customFormat="1" ht="30.75" customHeight="1">
      <c r="A51" s="42" t="s">
        <v>22</v>
      </c>
      <c r="B51" s="31" t="s">
        <v>23</v>
      </c>
      <c r="C51" s="37">
        <f>D51+H51+L51+P51</f>
        <v>23344.95</v>
      </c>
      <c r="D51" s="2">
        <f>SUM(E51:G51)</f>
        <v>0</v>
      </c>
      <c r="E51" s="42">
        <f>SUM(E52:E64)</f>
        <v>0</v>
      </c>
      <c r="F51" s="42">
        <f>SUM(F52:F64)</f>
        <v>0</v>
      </c>
      <c r="G51" s="42">
        <f>SUM(G52:G64)</f>
        <v>0</v>
      </c>
      <c r="H51" s="2">
        <f>SUM(I51:K51)</f>
        <v>13344.95</v>
      </c>
      <c r="I51" s="42">
        <f>SUM(I52:I64)</f>
        <v>5000</v>
      </c>
      <c r="J51" s="42">
        <f>SUM(J52:J64)</f>
        <v>8344.95</v>
      </c>
      <c r="K51" s="42">
        <f>SUM(K52:K64)</f>
        <v>0</v>
      </c>
      <c r="L51" s="2">
        <f>SUM(M51:O51)</f>
        <v>10000</v>
      </c>
      <c r="M51" s="42">
        <f>SUM(M52:M64)</f>
        <v>0</v>
      </c>
      <c r="N51" s="42">
        <f>SUM(N52:N64)</f>
        <v>0</v>
      </c>
      <c r="O51" s="42">
        <f>SUM(O52:O64)</f>
        <v>10000</v>
      </c>
      <c r="P51" s="2">
        <f>SUM(Q51:S51)</f>
        <v>0</v>
      </c>
      <c r="Q51" s="42">
        <f>SUM(Q52:Q64)</f>
        <v>0</v>
      </c>
      <c r="R51" s="42">
        <f>SUM(R52:R64)</f>
        <v>0</v>
      </c>
      <c r="S51" s="42">
        <f>SUM(S52:S64)</f>
        <v>0</v>
      </c>
    </row>
    <row r="52" spans="1:19" s="4" customFormat="1" ht="39" customHeight="1">
      <c r="A52" s="3"/>
      <c r="B52" s="27" t="s">
        <v>82</v>
      </c>
      <c r="C52" s="37">
        <f aca="true" t="shared" si="17" ref="C52:C64">D52+H52+L52+P52</f>
        <v>0</v>
      </c>
      <c r="D52" s="2">
        <f aca="true" t="shared" si="18" ref="D52:D64">SUM(E52:G52)</f>
        <v>0</v>
      </c>
      <c r="E52" s="39"/>
      <c r="F52" s="39"/>
      <c r="G52" s="39"/>
      <c r="H52" s="2">
        <f aca="true" t="shared" si="19" ref="H52:H64">SUM(I52:K52)</f>
        <v>0</v>
      </c>
      <c r="I52" s="39"/>
      <c r="J52" s="39"/>
      <c r="K52" s="39"/>
      <c r="L52" s="2">
        <f aca="true" t="shared" si="20" ref="L52:L64">SUM(M52:O52)</f>
        <v>0</v>
      </c>
      <c r="M52" s="39"/>
      <c r="N52" s="39"/>
      <c r="O52" s="39"/>
      <c r="P52" s="2">
        <f aca="true" t="shared" si="21" ref="P52:P64">SUM(Q52:S52)</f>
        <v>0</v>
      </c>
      <c r="Q52" s="39"/>
      <c r="R52" s="40"/>
      <c r="S52" s="40"/>
    </row>
    <row r="53" spans="1:19" s="4" customFormat="1" ht="36" customHeight="1">
      <c r="A53" s="3"/>
      <c r="B53" s="27" t="s">
        <v>83</v>
      </c>
      <c r="C53" s="37">
        <f t="shared" si="17"/>
        <v>0</v>
      </c>
      <c r="D53" s="2">
        <f t="shared" si="18"/>
        <v>0</v>
      </c>
      <c r="E53" s="39"/>
      <c r="F53" s="39"/>
      <c r="G53" s="39"/>
      <c r="H53" s="2">
        <f t="shared" si="19"/>
        <v>0</v>
      </c>
      <c r="I53" s="39"/>
      <c r="J53" s="39"/>
      <c r="K53" s="39"/>
      <c r="L53" s="2">
        <f t="shared" si="20"/>
        <v>0</v>
      </c>
      <c r="M53" s="39"/>
      <c r="N53" s="39"/>
      <c r="O53" s="39"/>
      <c r="P53" s="2">
        <f t="shared" si="21"/>
        <v>0</v>
      </c>
      <c r="Q53" s="39"/>
      <c r="R53" s="40"/>
      <c r="S53" s="40"/>
    </row>
    <row r="54" spans="1:19" s="4" customFormat="1" ht="41.25" customHeight="1">
      <c r="A54" s="3"/>
      <c r="B54" s="27" t="s">
        <v>84</v>
      </c>
      <c r="C54" s="37">
        <f t="shared" si="17"/>
        <v>0</v>
      </c>
      <c r="D54" s="2">
        <f t="shared" si="18"/>
        <v>0</v>
      </c>
      <c r="E54" s="39"/>
      <c r="F54" s="39"/>
      <c r="G54" s="39"/>
      <c r="H54" s="2">
        <f t="shared" si="19"/>
        <v>0</v>
      </c>
      <c r="I54" s="39"/>
      <c r="J54" s="39"/>
      <c r="K54" s="39"/>
      <c r="L54" s="2">
        <f t="shared" si="20"/>
        <v>0</v>
      </c>
      <c r="M54" s="39"/>
      <c r="N54" s="39"/>
      <c r="O54" s="39"/>
      <c r="P54" s="2">
        <f t="shared" si="21"/>
        <v>0</v>
      </c>
      <c r="Q54" s="39"/>
      <c r="R54" s="40"/>
      <c r="S54" s="40"/>
    </row>
    <row r="55" spans="1:19" s="4" customFormat="1" ht="42" customHeight="1">
      <c r="A55" s="3"/>
      <c r="B55" s="27" t="s">
        <v>85</v>
      </c>
      <c r="C55" s="37">
        <f t="shared" si="17"/>
        <v>0</v>
      </c>
      <c r="D55" s="2">
        <f t="shared" si="18"/>
        <v>0</v>
      </c>
      <c r="E55" s="39"/>
      <c r="F55" s="39"/>
      <c r="G55" s="39"/>
      <c r="H55" s="2">
        <f t="shared" si="19"/>
        <v>0</v>
      </c>
      <c r="I55" s="39"/>
      <c r="J55" s="39"/>
      <c r="K55" s="39"/>
      <c r="L55" s="2">
        <f t="shared" si="20"/>
        <v>0</v>
      </c>
      <c r="M55" s="39"/>
      <c r="N55" s="39"/>
      <c r="O55" s="39"/>
      <c r="P55" s="2">
        <f t="shared" si="21"/>
        <v>0</v>
      </c>
      <c r="Q55" s="39"/>
      <c r="R55" s="40"/>
      <c r="S55" s="40"/>
    </row>
    <row r="56" spans="1:19" s="4" customFormat="1" ht="45.75" customHeight="1">
      <c r="A56" s="3"/>
      <c r="B56" s="27" t="s">
        <v>86</v>
      </c>
      <c r="C56" s="37">
        <f t="shared" si="17"/>
        <v>8344.95</v>
      </c>
      <c r="D56" s="2">
        <f t="shared" si="18"/>
        <v>0</v>
      </c>
      <c r="E56" s="39"/>
      <c r="F56" s="39"/>
      <c r="G56" s="39"/>
      <c r="H56" s="2">
        <f t="shared" si="19"/>
        <v>8344.95</v>
      </c>
      <c r="I56" s="39"/>
      <c r="J56" s="39">
        <v>8344.95</v>
      </c>
      <c r="K56" s="39"/>
      <c r="L56" s="2">
        <f t="shared" si="20"/>
        <v>0</v>
      </c>
      <c r="M56" s="39"/>
      <c r="N56" s="39"/>
      <c r="O56" s="39"/>
      <c r="P56" s="2">
        <f t="shared" si="21"/>
        <v>0</v>
      </c>
      <c r="Q56" s="39"/>
      <c r="R56" s="40"/>
      <c r="S56" s="40"/>
    </row>
    <row r="57" spans="1:19" s="4" customFormat="1" ht="21" customHeight="1">
      <c r="A57" s="3"/>
      <c r="B57" s="27" t="s">
        <v>87</v>
      </c>
      <c r="C57" s="37">
        <f t="shared" si="17"/>
        <v>5000</v>
      </c>
      <c r="D57" s="2">
        <f t="shared" si="18"/>
        <v>0</v>
      </c>
      <c r="E57" s="39"/>
      <c r="F57" s="39"/>
      <c r="G57" s="39"/>
      <c r="H57" s="2">
        <f t="shared" si="19"/>
        <v>5000</v>
      </c>
      <c r="I57" s="39">
        <v>5000</v>
      </c>
      <c r="J57" s="39"/>
      <c r="K57" s="39"/>
      <c r="L57" s="2">
        <f t="shared" si="20"/>
        <v>0</v>
      </c>
      <c r="M57" s="39"/>
      <c r="N57" s="39"/>
      <c r="O57" s="39"/>
      <c r="P57" s="2">
        <f t="shared" si="21"/>
        <v>0</v>
      </c>
      <c r="Q57" s="39"/>
      <c r="R57" s="40"/>
      <c r="S57" s="40"/>
    </row>
    <row r="58" spans="1:19" s="4" customFormat="1" ht="48" customHeight="1">
      <c r="A58" s="3"/>
      <c r="B58" s="27" t="s">
        <v>81</v>
      </c>
      <c r="C58" s="37">
        <f t="shared" si="17"/>
        <v>0</v>
      </c>
      <c r="D58" s="2">
        <f t="shared" si="18"/>
        <v>0</v>
      </c>
      <c r="E58" s="39"/>
      <c r="F58" s="39"/>
      <c r="G58" s="39"/>
      <c r="H58" s="2">
        <f t="shared" si="19"/>
        <v>0</v>
      </c>
      <c r="I58" s="39"/>
      <c r="J58" s="39"/>
      <c r="K58" s="39"/>
      <c r="L58" s="2">
        <f t="shared" si="20"/>
        <v>0</v>
      </c>
      <c r="M58" s="39"/>
      <c r="N58" s="39"/>
      <c r="O58" s="39"/>
      <c r="P58" s="2">
        <f t="shared" si="21"/>
        <v>0</v>
      </c>
      <c r="Q58" s="39"/>
      <c r="R58" s="40"/>
      <c r="S58" s="40"/>
    </row>
    <row r="59" spans="1:19" s="4" customFormat="1" ht="36" customHeight="1">
      <c r="A59" s="3"/>
      <c r="B59" s="27" t="s">
        <v>88</v>
      </c>
      <c r="C59" s="37">
        <f t="shared" si="17"/>
        <v>0</v>
      </c>
      <c r="D59" s="2">
        <f t="shared" si="18"/>
        <v>0</v>
      </c>
      <c r="E59" s="39"/>
      <c r="F59" s="39"/>
      <c r="G59" s="39"/>
      <c r="H59" s="2">
        <f t="shared" si="19"/>
        <v>0</v>
      </c>
      <c r="I59" s="39"/>
      <c r="J59" s="39"/>
      <c r="K59" s="39"/>
      <c r="L59" s="2">
        <f t="shared" si="20"/>
        <v>0</v>
      </c>
      <c r="M59" s="39"/>
      <c r="N59" s="39"/>
      <c r="O59" s="39"/>
      <c r="P59" s="2">
        <f t="shared" si="21"/>
        <v>0</v>
      </c>
      <c r="Q59" s="39"/>
      <c r="R59" s="40"/>
      <c r="S59" s="40"/>
    </row>
    <row r="60" spans="1:19" s="4" customFormat="1" ht="36" customHeight="1">
      <c r="A60" s="3"/>
      <c r="B60" s="27" t="s">
        <v>80</v>
      </c>
      <c r="C60" s="37">
        <f t="shared" si="17"/>
        <v>0</v>
      </c>
      <c r="D60" s="2">
        <f t="shared" si="18"/>
        <v>0</v>
      </c>
      <c r="E60" s="39"/>
      <c r="F60" s="39"/>
      <c r="G60" s="39"/>
      <c r="H60" s="2">
        <f t="shared" si="19"/>
        <v>0</v>
      </c>
      <c r="I60" s="39"/>
      <c r="J60" s="39"/>
      <c r="K60" s="39"/>
      <c r="L60" s="2">
        <f t="shared" si="20"/>
        <v>0</v>
      </c>
      <c r="M60" s="39"/>
      <c r="N60" s="39"/>
      <c r="O60" s="39"/>
      <c r="P60" s="2">
        <f t="shared" si="21"/>
        <v>0</v>
      </c>
      <c r="Q60" s="39"/>
      <c r="R60" s="40"/>
      <c r="S60" s="40"/>
    </row>
    <row r="61" spans="1:19" s="4" customFormat="1" ht="36" customHeight="1">
      <c r="A61" s="3"/>
      <c r="B61" s="27" t="s">
        <v>89</v>
      </c>
      <c r="C61" s="37">
        <f t="shared" si="17"/>
        <v>0</v>
      </c>
      <c r="D61" s="2">
        <f t="shared" si="18"/>
        <v>0</v>
      </c>
      <c r="E61" s="39"/>
      <c r="F61" s="39"/>
      <c r="G61" s="39"/>
      <c r="H61" s="2">
        <f t="shared" si="19"/>
        <v>0</v>
      </c>
      <c r="I61" s="39"/>
      <c r="J61" s="39"/>
      <c r="K61" s="39"/>
      <c r="L61" s="2">
        <f t="shared" si="20"/>
        <v>0</v>
      </c>
      <c r="M61" s="39"/>
      <c r="N61" s="39"/>
      <c r="O61" s="39"/>
      <c r="P61" s="2">
        <f t="shared" si="21"/>
        <v>0</v>
      </c>
      <c r="Q61" s="39"/>
      <c r="R61" s="40"/>
      <c r="S61" s="40"/>
    </row>
    <row r="62" spans="1:19" s="5" customFormat="1" ht="36">
      <c r="A62" s="3"/>
      <c r="B62" s="27" t="s">
        <v>90</v>
      </c>
      <c r="C62" s="37">
        <f t="shared" si="17"/>
        <v>0</v>
      </c>
      <c r="D62" s="2">
        <f t="shared" si="18"/>
        <v>0</v>
      </c>
      <c r="E62" s="39"/>
      <c r="F62" s="39"/>
      <c r="G62" s="39"/>
      <c r="H62" s="2">
        <f t="shared" si="19"/>
        <v>0</v>
      </c>
      <c r="I62" s="39"/>
      <c r="J62" s="39"/>
      <c r="K62" s="39"/>
      <c r="L62" s="2">
        <f t="shared" si="20"/>
        <v>0</v>
      </c>
      <c r="M62" s="39"/>
      <c r="N62" s="39"/>
      <c r="O62" s="39"/>
      <c r="P62" s="2">
        <f t="shared" si="21"/>
        <v>0</v>
      </c>
      <c r="Q62" s="39"/>
      <c r="R62" s="40"/>
      <c r="S62" s="40"/>
    </row>
    <row r="63" spans="1:19" s="5" customFormat="1" ht="15" customHeight="1">
      <c r="A63" s="3"/>
      <c r="B63" s="27" t="s">
        <v>91</v>
      </c>
      <c r="C63" s="37">
        <f t="shared" si="17"/>
        <v>0</v>
      </c>
      <c r="D63" s="2">
        <f t="shared" si="18"/>
        <v>0</v>
      </c>
      <c r="E63" s="39"/>
      <c r="F63" s="39"/>
      <c r="G63" s="39"/>
      <c r="H63" s="2">
        <f t="shared" si="19"/>
        <v>0</v>
      </c>
      <c r="I63" s="39"/>
      <c r="J63" s="39"/>
      <c r="K63" s="39"/>
      <c r="L63" s="2">
        <f t="shared" si="20"/>
        <v>0</v>
      </c>
      <c r="M63" s="39"/>
      <c r="N63" s="39"/>
      <c r="O63" s="39"/>
      <c r="P63" s="2">
        <f t="shared" si="21"/>
        <v>0</v>
      </c>
      <c r="Q63" s="39"/>
      <c r="R63" s="40"/>
      <c r="S63" s="40"/>
    </row>
    <row r="64" spans="1:19" s="5" customFormat="1" ht="18" customHeight="1">
      <c r="A64" s="3"/>
      <c r="B64" s="27" t="s">
        <v>92</v>
      </c>
      <c r="C64" s="37">
        <f t="shared" si="17"/>
        <v>10000</v>
      </c>
      <c r="D64" s="2">
        <f t="shared" si="18"/>
        <v>0</v>
      </c>
      <c r="E64" s="39"/>
      <c r="F64" s="39"/>
      <c r="G64" s="39"/>
      <c r="H64" s="2">
        <f t="shared" si="19"/>
        <v>0</v>
      </c>
      <c r="I64" s="39"/>
      <c r="J64" s="39"/>
      <c r="K64" s="39"/>
      <c r="L64" s="2">
        <f t="shared" si="20"/>
        <v>10000</v>
      </c>
      <c r="M64" s="39"/>
      <c r="N64" s="39"/>
      <c r="O64" s="39">
        <v>10000</v>
      </c>
      <c r="P64" s="2">
        <f t="shared" si="21"/>
        <v>0</v>
      </c>
      <c r="Q64" s="39"/>
      <c r="R64" s="40"/>
      <c r="S64" s="40"/>
    </row>
    <row r="65" spans="1:19" s="5" customFormat="1" ht="15" customHeight="1">
      <c r="A65" s="34"/>
      <c r="B65" s="34" t="s">
        <v>24</v>
      </c>
      <c r="C65" s="43">
        <f>C6+C9+C10+C15+C19+C27+C39+C41+C51</f>
        <v>38944.95</v>
      </c>
      <c r="D65" s="43">
        <f aca="true" t="shared" si="22" ref="D65:S65">D6+D9+D10+D15+D19+D27+D39+D41+D51</f>
        <v>7500</v>
      </c>
      <c r="E65" s="43">
        <f t="shared" si="22"/>
        <v>0</v>
      </c>
      <c r="F65" s="43">
        <f t="shared" si="22"/>
        <v>2500</v>
      </c>
      <c r="G65" s="43">
        <f t="shared" si="22"/>
        <v>5000</v>
      </c>
      <c r="H65" s="43">
        <f t="shared" si="22"/>
        <v>13344.95</v>
      </c>
      <c r="I65" s="43">
        <f t="shared" si="22"/>
        <v>5000</v>
      </c>
      <c r="J65" s="43">
        <f t="shared" si="22"/>
        <v>8344.95</v>
      </c>
      <c r="K65" s="43">
        <f t="shared" si="22"/>
        <v>0</v>
      </c>
      <c r="L65" s="43">
        <f t="shared" si="22"/>
        <v>18100</v>
      </c>
      <c r="M65" s="43">
        <f t="shared" si="22"/>
        <v>8100</v>
      </c>
      <c r="N65" s="43" t="s">
        <v>102</v>
      </c>
      <c r="O65" s="43">
        <f t="shared" si="22"/>
        <v>10000</v>
      </c>
      <c r="P65" s="43">
        <f t="shared" si="22"/>
        <v>0</v>
      </c>
      <c r="Q65" s="43">
        <f t="shared" si="22"/>
        <v>0</v>
      </c>
      <c r="R65" s="43">
        <f t="shared" si="22"/>
        <v>0</v>
      </c>
      <c r="S65" s="43">
        <f t="shared" si="22"/>
        <v>0</v>
      </c>
    </row>
    <row r="66" spans="1:17" s="11" customFormat="1" ht="15" customHeight="1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0"/>
      <c r="N66" s="10"/>
      <c r="O66" s="10"/>
      <c r="P66" s="10"/>
      <c r="Q66" s="10"/>
    </row>
    <row r="67" spans="1:17" s="11" customFormat="1" ht="15" customHeight="1">
      <c r="A67" s="9"/>
      <c r="B67" s="12" t="s">
        <v>25</v>
      </c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1" customFormat="1" ht="15" customHeight="1">
      <c r="A68" s="9"/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3" ht="15">
      <c r="B69" s="12" t="s">
        <v>26</v>
      </c>
      <c r="C69" s="14"/>
    </row>
    <row r="70" ht="12.75">
      <c r="C70" s="15"/>
    </row>
    <row r="71" spans="1:19" ht="12.75" hidden="1">
      <c r="A71" s="16"/>
      <c r="B71" s="17" t="s">
        <v>27</v>
      </c>
      <c r="C71" s="18"/>
      <c r="D71" s="19"/>
      <c r="E71" s="19" t="s">
        <v>28</v>
      </c>
      <c r="F71" s="19" t="s">
        <v>29</v>
      </c>
      <c r="G71" s="19" t="s">
        <v>30</v>
      </c>
      <c r="H71" s="19">
        <f>SUM(I71:K71)</f>
        <v>0</v>
      </c>
      <c r="I71" s="19" t="s">
        <v>31</v>
      </c>
      <c r="J71" s="19" t="s">
        <v>32</v>
      </c>
      <c r="K71" s="19" t="s">
        <v>33</v>
      </c>
      <c r="L71" s="19">
        <f>SUM(M71:O71)</f>
        <v>0</v>
      </c>
      <c r="M71" s="19" t="s">
        <v>34</v>
      </c>
      <c r="N71" s="19" t="s">
        <v>35</v>
      </c>
      <c r="O71" s="19" t="s">
        <v>36</v>
      </c>
      <c r="P71" s="19">
        <f>SUM(Q71:Q71)</f>
        <v>0</v>
      </c>
      <c r="Q71" s="19" t="s">
        <v>37</v>
      </c>
      <c r="R71" s="20" t="s">
        <v>38</v>
      </c>
      <c r="S71" s="20" t="s">
        <v>39</v>
      </c>
    </row>
    <row r="72" spans="1:19" ht="12.75" hidden="1">
      <c r="A72" s="8"/>
      <c r="B72" s="21" t="s">
        <v>40</v>
      </c>
      <c r="C72" s="22">
        <f>D72+H72+L72+P72</f>
        <v>0</v>
      </c>
      <c r="D72" s="6">
        <f>E72+F72+G72</f>
        <v>0</v>
      </c>
      <c r="E72" s="7"/>
      <c r="F72" s="7"/>
      <c r="G72" s="7"/>
      <c r="H72" s="6">
        <f>I72+J72+K72</f>
        <v>0</v>
      </c>
      <c r="I72" s="7"/>
      <c r="J72" s="7"/>
      <c r="K72" s="7"/>
      <c r="L72" s="6">
        <f>M72+N72+O72</f>
        <v>0</v>
      </c>
      <c r="M72" s="7"/>
      <c r="N72" s="7"/>
      <c r="O72" s="7"/>
      <c r="P72" s="23">
        <f>Q72+R72+S72</f>
        <v>0</v>
      </c>
      <c r="Q72" s="7"/>
      <c r="R72" s="24"/>
      <c r="S72" s="24"/>
    </row>
    <row r="73" spans="1:19" ht="12.75" hidden="1">
      <c r="A73" s="8"/>
      <c r="B73" s="21" t="s">
        <v>41</v>
      </c>
      <c r="C73" s="22">
        <f>D73+H73+L73+P73</f>
        <v>0</v>
      </c>
      <c r="D73" s="6">
        <f>E73+F73+G73</f>
        <v>0</v>
      </c>
      <c r="E73" s="7"/>
      <c r="F73" s="7"/>
      <c r="G73" s="7"/>
      <c r="H73" s="6">
        <f>I73+J73+K73</f>
        <v>0</v>
      </c>
      <c r="I73" s="7"/>
      <c r="J73" s="7"/>
      <c r="K73" s="7"/>
      <c r="L73" s="6">
        <f>M73+N73+O73</f>
        <v>0</v>
      </c>
      <c r="M73" s="7"/>
      <c r="N73" s="7"/>
      <c r="O73" s="7"/>
      <c r="P73" s="23">
        <f>Q73+R73+S73</f>
        <v>0</v>
      </c>
      <c r="Q73" s="7"/>
      <c r="R73" s="24"/>
      <c r="S73" s="24"/>
    </row>
    <row r="74" spans="1:19" ht="12.75" hidden="1">
      <c r="A74" s="20"/>
      <c r="B74" s="35" t="s">
        <v>42</v>
      </c>
      <c r="C74" s="36">
        <f>C72+C73</f>
        <v>0</v>
      </c>
      <c r="D74" s="36">
        <f aca="true" t="shared" si="23" ref="D74:S74">D72+D73</f>
        <v>0</v>
      </c>
      <c r="E74" s="36">
        <f t="shared" si="23"/>
        <v>0</v>
      </c>
      <c r="F74" s="36">
        <f t="shared" si="23"/>
        <v>0</v>
      </c>
      <c r="G74" s="36">
        <f t="shared" si="23"/>
        <v>0</v>
      </c>
      <c r="H74" s="36">
        <f t="shared" si="23"/>
        <v>0</v>
      </c>
      <c r="I74" s="36">
        <f t="shared" si="23"/>
        <v>0</v>
      </c>
      <c r="J74" s="36">
        <f t="shared" si="23"/>
        <v>0</v>
      </c>
      <c r="K74" s="36">
        <f t="shared" si="23"/>
        <v>0</v>
      </c>
      <c r="L74" s="36">
        <f t="shared" si="23"/>
        <v>0</v>
      </c>
      <c r="M74" s="36">
        <f t="shared" si="23"/>
        <v>0</v>
      </c>
      <c r="N74" s="36">
        <f t="shared" si="23"/>
        <v>0</v>
      </c>
      <c r="O74" s="36">
        <f t="shared" si="23"/>
        <v>0</v>
      </c>
      <c r="P74" s="36">
        <f t="shared" si="23"/>
        <v>0</v>
      </c>
      <c r="Q74" s="36">
        <f t="shared" si="23"/>
        <v>0</v>
      </c>
      <c r="R74" s="36">
        <f t="shared" si="23"/>
        <v>0</v>
      </c>
      <c r="S74" s="36">
        <f t="shared" si="23"/>
        <v>0</v>
      </c>
    </row>
    <row r="76" ht="12.75">
      <c r="C76" s="25"/>
    </row>
  </sheetData>
  <sheetProtection password="CF42" sheet="1"/>
  <mergeCells count="5">
    <mergeCell ref="A1:Q1"/>
    <mergeCell ref="A2:Q2"/>
    <mergeCell ref="A3:Q3"/>
    <mergeCell ref="A4:Q4"/>
    <mergeCell ref="B66:L6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35" r:id="rId1"/>
  <rowBreaks count="2" manualBreakCount="2">
    <brk id="41" max="18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Komp-Dir</cp:lastModifiedBy>
  <cp:lastPrinted>2019-11-15T06:02:09Z</cp:lastPrinted>
  <dcterms:created xsi:type="dcterms:W3CDTF">2015-08-13T07:57:24Z</dcterms:created>
  <dcterms:modified xsi:type="dcterms:W3CDTF">2019-12-03T02:20:16Z</dcterms:modified>
  <cp:category/>
  <cp:version/>
  <cp:contentType/>
  <cp:contentStatus/>
</cp:coreProperties>
</file>