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760" windowHeight="122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Лист1!$A$1:$AO$6</definedName>
  </definedNames>
  <calcPr calcId="144525"/>
</workbook>
</file>

<file path=xl/calcChain.xml><?xml version="1.0" encoding="utf-8"?>
<calcChain xmlns="http://schemas.openxmlformats.org/spreadsheetml/2006/main">
  <c r="AO6" i="1" l="1"/>
  <c r="AM5" i="1" l="1"/>
  <c r="AL5" i="1"/>
  <c r="AK5" i="1"/>
  <c r="AI5" i="1"/>
  <c r="AH5" i="1"/>
  <c r="AG5" i="1"/>
  <c r="AE5" i="1"/>
  <c r="AD5" i="1"/>
  <c r="AC5" i="1"/>
  <c r="AB5" i="1"/>
  <c r="AA5" i="1"/>
  <c r="Z5" i="1"/>
  <c r="X5" i="1"/>
  <c r="W5" i="1"/>
  <c r="V5" i="1"/>
  <c r="U5" i="1"/>
  <c r="T5" i="1"/>
  <c r="S5" i="1"/>
  <c r="R5" i="1"/>
  <c r="Q5" i="1"/>
  <c r="O5" i="1"/>
  <c r="N5" i="1"/>
  <c r="M5" i="1"/>
  <c r="K5" i="1"/>
  <c r="J5" i="1"/>
  <c r="I5" i="1"/>
  <c r="H5" i="1"/>
  <c r="G5" i="1"/>
  <c r="E5" i="1"/>
  <c r="D5" i="1"/>
</calcChain>
</file>

<file path=xl/sharedStrings.xml><?xml version="1.0" encoding="utf-8"?>
<sst xmlns="http://schemas.openxmlformats.org/spreadsheetml/2006/main" count="15" uniqueCount="15">
  <si>
    <t>№</t>
  </si>
  <si>
    <t>Учреждение</t>
  </si>
  <si>
    <t>Установка охранной сигнализации</t>
  </si>
  <si>
    <t>Обслуживание теплосчетчика</t>
  </si>
  <si>
    <t xml:space="preserve">Специальная оценка условий труда </t>
  </si>
  <si>
    <t>Подготовка к учебному году**</t>
  </si>
  <si>
    <t>ВСЕГО</t>
  </si>
  <si>
    <t>Рекомендуемое распределение по местному бюджету на 2022 год по МБДОУ и ДГ для обеспечения образовательного процесса</t>
  </si>
  <si>
    <t>Согласовано:</t>
  </si>
  <si>
    <t>Бурбукина Е.К.</t>
  </si>
  <si>
    <t>дошкольная группа МБОУ Кривлякская СОШ № 3</t>
  </si>
  <si>
    <t xml:space="preserve">Хозяйственные товары, дезинфицирующие, средства защиты, мягкий инвентарь, посуда, подготовка к новому учебному году. </t>
  </si>
  <si>
    <t>Продукты питания</t>
  </si>
  <si>
    <t>заработная плата и начисления страховых взносов по нормативным ставкам</t>
  </si>
  <si>
    <t>Коммунальные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</si>
</sst>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wrapText="1"/>
    </xf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ownloads/&#1057;&#1072;&#1076;&#1099;%202022/&#1089;&#1072;&#1076;&#1099;%20&#1080;%20&#1044;&#1043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 и 213"/>
      <sheetName val="212, 214 и 260"/>
      <sheetName val="221"/>
      <sheetName val="223"/>
      <sheetName val="225"/>
      <sheetName val="226"/>
      <sheetName val="290"/>
      <sheetName val="310"/>
      <sheetName val="340"/>
      <sheetName val="СВОД"/>
      <sheetName val="Свод всего окт"/>
      <sheetName val="Свод для РУО в дек"/>
      <sheetName val="ремонт"/>
      <sheetName val="свод по другому"/>
    </sheetNames>
    <sheetDataSet>
      <sheetData sheetId="0" refreshError="1"/>
      <sheetData sheetId="1">
        <row r="5">
          <cell r="C5" t="str">
            <v>Проезд к месту отдыха и обратно (льготный проезд) (КОСГУ 214)</v>
          </cell>
          <cell r="E5" t="str">
            <v>Отпуск по уходу за ребенком с 1,5 до 3 лет (КОСГУ 260)</v>
          </cell>
        </row>
      </sheetData>
      <sheetData sheetId="2"/>
      <sheetData sheetId="3" refreshError="1"/>
      <sheetData sheetId="4">
        <row r="5">
          <cell r="C5" t="str">
            <v xml:space="preserve">Измерение сопротивления </v>
          </cell>
          <cell r="D5" t="str">
            <v>Вывоз ТБО</v>
          </cell>
          <cell r="E5" t="str">
            <v xml:space="preserve">Техобслуживание дублирующего сигнала на пульт пожарной охраны </v>
          </cell>
          <cell r="F5" t="str">
            <v xml:space="preserve">Дератизация и дезинсекция </v>
          </cell>
          <cell r="G5" t="str">
            <v>Установка системы оповещения и управления эвакуацией</v>
          </cell>
          <cell r="I5" t="str">
            <v>Техническое обслуживание пожарной сигнализации</v>
          </cell>
          <cell r="J5" t="str">
            <v>Предписания ***</v>
          </cell>
          <cell r="K5" t="str">
            <v>Подготовка ОУ к новому учебному году**</v>
          </cell>
          <cell r="N5" t="str">
            <v xml:space="preserve">Ремонт и промывка отопительной системы </v>
          </cell>
          <cell r="O5" t="str">
            <v>Различные ремонты*</v>
          </cell>
        </row>
      </sheetData>
      <sheetData sheetId="5">
        <row r="4">
          <cell r="C4" t="str">
            <v xml:space="preserve">Санитарно-гигиеническое обучение </v>
          </cell>
          <cell r="D4" t="str">
            <v>Тревожная кнопка</v>
          </cell>
          <cell r="G4" t="str">
            <v xml:space="preserve">Обучение ПТМ </v>
          </cell>
          <cell r="H4" t="str">
            <v>Установка теплосчетчиков</v>
          </cell>
          <cell r="I4" t="str">
            <v>Медосмотр</v>
          </cell>
          <cell r="L4" t="str">
            <v>Обеспечение физической охраны</v>
          </cell>
          <cell r="N4" t="str">
            <v>Подготовка ОУ к новому учебному году**</v>
          </cell>
        </row>
      </sheetData>
      <sheetData sheetId="6">
        <row r="5">
          <cell r="C5" t="str">
            <v>Штраф, налоги, госпошлина</v>
          </cell>
        </row>
      </sheetData>
      <sheetData sheetId="7">
        <row r="5">
          <cell r="C5" t="str">
            <v>Бытовая техника и оборудование для кухни</v>
          </cell>
          <cell r="D5" t="str">
            <v>Установка видеонаблюдения</v>
          </cell>
          <cell r="E5" t="str">
            <v>Огнетушители</v>
          </cell>
          <cell r="G5" t="str">
            <v>Приобретение металлоискателя</v>
          </cell>
          <cell r="L5" t="str">
            <v>Мебель</v>
          </cell>
          <cell r="M5" t="str">
            <v>Предписания**</v>
          </cell>
        </row>
      </sheetData>
      <sheetData sheetId="8">
        <row r="5">
          <cell r="C5" t="str">
            <v>Мягкий инвентарь</v>
          </cell>
          <cell r="E5" t="str">
            <v>Строительные материалы</v>
          </cell>
          <cell r="F5" t="str">
            <v>Посуда</v>
          </cell>
          <cell r="G5" t="str">
            <v>Подготовка ОУ к новому учебному году**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zoomScaleSheetLayoutView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J21" sqref="J21"/>
    </sheetView>
  </sheetViews>
  <sheetFormatPr defaultRowHeight="15" x14ac:dyDescent="0.25"/>
  <cols>
    <col min="1" max="1" width="5.7109375" style="4" customWidth="1"/>
    <col min="2" max="2" width="28.42578125" style="4" customWidth="1"/>
    <col min="3" max="3" width="15.42578125" style="4" customWidth="1"/>
    <col min="4" max="4" width="14.42578125" style="4" customWidth="1"/>
    <col min="5" max="5" width="11" style="4" customWidth="1"/>
    <col min="6" max="6" width="14.85546875" style="4" customWidth="1"/>
    <col min="7" max="7" width="12.5703125" style="4" bestFit="1" customWidth="1"/>
    <col min="8" max="8" width="14.42578125" style="4" hidden="1" customWidth="1"/>
    <col min="9" max="10" width="12.5703125" style="4" bestFit="1" customWidth="1"/>
    <col min="11" max="11" width="12.5703125" style="4" hidden="1" customWidth="1"/>
    <col min="12" max="12" width="14.42578125" style="4" hidden="1" customWidth="1"/>
    <col min="13" max="13" width="12.5703125" style="4" bestFit="1" customWidth="1"/>
    <col min="14" max="14" width="14.42578125" style="4" hidden="1" customWidth="1"/>
    <col min="15" max="15" width="12.5703125" style="4" hidden="1" customWidth="1"/>
    <col min="16" max="16" width="11.28515625" style="4" hidden="1" customWidth="1"/>
    <col min="17" max="18" width="12.5703125" style="4" hidden="1" customWidth="1"/>
    <col min="19" max="19" width="11.28515625" style="4" bestFit="1" customWidth="1"/>
    <col min="20" max="20" width="11.28515625" style="4" customWidth="1"/>
    <col min="21" max="21" width="11.28515625" style="4" hidden="1" customWidth="1"/>
    <col min="22" max="22" width="12.5703125" style="4" hidden="1" customWidth="1"/>
    <col min="23" max="23" width="12.5703125" style="4" bestFit="1" customWidth="1"/>
    <col min="24" max="24" width="14.42578125" style="4" hidden="1" customWidth="1"/>
    <col min="25" max="25" width="9" style="4" hidden="1" customWidth="1"/>
    <col min="26" max="27" width="10.140625" style="4" hidden="1" customWidth="1"/>
    <col min="28" max="29" width="11.28515625" style="4" hidden="1" customWidth="1"/>
    <col min="30" max="33" width="10.140625" style="4" hidden="1" customWidth="1"/>
    <col min="34" max="35" width="11.28515625" style="4" hidden="1" customWidth="1"/>
    <col min="36" max="36" width="17" style="4" customWidth="1"/>
    <col min="37" max="37" width="11.28515625" style="4" hidden="1" customWidth="1"/>
    <col min="38" max="38" width="10.140625" style="4" hidden="1" customWidth="1"/>
    <col min="39" max="39" width="11.28515625" style="4" hidden="1" customWidth="1"/>
    <col min="40" max="40" width="13.28515625" style="4" customWidth="1"/>
    <col min="41" max="41" width="14.140625" style="4" customWidth="1"/>
    <col min="42" max="16384" width="9.140625" style="4"/>
  </cols>
  <sheetData>
    <row r="1" spans="1:42" s="1" customFormat="1" ht="56.25" customHeight="1" x14ac:dyDescent="0.25">
      <c r="A1" s="38" t="s">
        <v>8</v>
      </c>
      <c r="B1" s="38"/>
      <c r="C1" s="28"/>
      <c r="D1" s="37" t="s">
        <v>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2" s="1" customFormat="1" ht="24.75" customHeight="1" x14ac:dyDescent="0.25">
      <c r="A2" s="38" t="s">
        <v>9</v>
      </c>
      <c r="B2" s="38"/>
      <c r="C2" s="28"/>
      <c r="D2" s="22"/>
      <c r="E2" s="22"/>
      <c r="F2" s="27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33"/>
    </row>
    <row r="3" spans="1:42" s="3" customFormat="1" x14ac:dyDescent="0.25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</row>
    <row r="4" spans="1:42" x14ac:dyDescent="0.25">
      <c r="A4" s="2"/>
      <c r="B4" s="2"/>
      <c r="C4" s="30">
        <v>211.21299999999999</v>
      </c>
      <c r="D4" s="39">
        <v>212</v>
      </c>
      <c r="E4" s="39"/>
      <c r="F4" s="29">
        <v>223</v>
      </c>
      <c r="G4" s="39">
        <v>225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6">
        <v>226</v>
      </c>
      <c r="T4" s="36"/>
      <c r="U4" s="36"/>
      <c r="V4" s="36"/>
      <c r="W4" s="36"/>
      <c r="X4" s="36"/>
      <c r="Y4" s="36"/>
      <c r="Z4" s="36"/>
      <c r="AA4" s="5">
        <v>290</v>
      </c>
      <c r="AB4" s="36">
        <v>310</v>
      </c>
      <c r="AC4" s="36"/>
      <c r="AD4" s="36"/>
      <c r="AE4" s="36"/>
      <c r="AF4" s="36"/>
      <c r="AG4" s="36"/>
      <c r="AH4" s="36"/>
      <c r="AI4" s="36">
        <v>340</v>
      </c>
      <c r="AJ4" s="36"/>
      <c r="AK4" s="36"/>
      <c r="AL4" s="36"/>
      <c r="AM4" s="36"/>
      <c r="AN4" s="36"/>
      <c r="AO4" s="26"/>
    </row>
    <row r="5" spans="1:42" s="14" customFormat="1" ht="114" customHeight="1" x14ac:dyDescent="0.2">
      <c r="A5" s="7" t="s">
        <v>0</v>
      </c>
      <c r="B5" s="8" t="s">
        <v>1</v>
      </c>
      <c r="C5" s="31" t="s">
        <v>13</v>
      </c>
      <c r="D5" s="9" t="str">
        <f>'[1]212, 214 и 260'!C5</f>
        <v>Проезд к месту отдыха и обратно (льготный проезд) (КОСГУ 214)</v>
      </c>
      <c r="E5" s="9" t="str">
        <f>'[1]212, 214 и 260'!E5</f>
        <v>Отпуск по уходу за ребенком с 1,5 до 3 лет (КОСГУ 260)</v>
      </c>
      <c r="F5" s="9" t="s">
        <v>14</v>
      </c>
      <c r="G5" s="10" t="str">
        <f>'[1]225'!C5</f>
        <v xml:space="preserve">Измерение сопротивления </v>
      </c>
      <c r="H5" s="10" t="str">
        <f>'[1]225'!D5</f>
        <v>Вывоз ТБО</v>
      </c>
      <c r="I5" s="10" t="str">
        <f>'[1]225'!E5</f>
        <v xml:space="preserve">Техобслуживание дублирующего сигнала на пульт пожарной охраны </v>
      </c>
      <c r="J5" s="10" t="str">
        <f>'[1]225'!F5</f>
        <v xml:space="preserve">Дератизация и дезинсекция </v>
      </c>
      <c r="K5" s="10" t="str">
        <f>'[1]225'!G5</f>
        <v>Установка системы оповещения и управления эвакуацией</v>
      </c>
      <c r="L5" s="11" t="s">
        <v>2</v>
      </c>
      <c r="M5" s="10" t="str">
        <f>'[1]225'!I5</f>
        <v>Техническое обслуживание пожарной сигнализации</v>
      </c>
      <c r="N5" s="10" t="str">
        <f>'[1]225'!J5</f>
        <v>Предписания ***</v>
      </c>
      <c r="O5" s="10" t="str">
        <f>'[1]225'!K5</f>
        <v>Подготовка ОУ к новому учебному году**</v>
      </c>
      <c r="P5" s="21" t="s">
        <v>3</v>
      </c>
      <c r="Q5" s="10" t="str">
        <f>'[1]225'!N5</f>
        <v xml:space="preserve">Ремонт и промывка отопительной системы </v>
      </c>
      <c r="R5" s="10" t="str">
        <f>'[1]225'!O5</f>
        <v>Различные ремонты*</v>
      </c>
      <c r="S5" s="10" t="str">
        <f>'[1]226'!C4</f>
        <v xml:space="preserve">Санитарно-гигиеническое обучение </v>
      </c>
      <c r="T5" s="10" t="str">
        <f>'[1]226'!D4</f>
        <v>Тревожная кнопка</v>
      </c>
      <c r="U5" s="10" t="str">
        <f>'[1]226'!G4</f>
        <v xml:space="preserve">Обучение ПТМ </v>
      </c>
      <c r="V5" s="10" t="str">
        <f>'[1]226'!H4</f>
        <v>Установка теплосчетчиков</v>
      </c>
      <c r="W5" s="10" t="str">
        <f>'[1]226'!I4</f>
        <v>Медосмотр</v>
      </c>
      <c r="X5" s="10" t="str">
        <f>'[1]226'!L4</f>
        <v>Обеспечение физической охраны</v>
      </c>
      <c r="Y5" s="11" t="s">
        <v>4</v>
      </c>
      <c r="Z5" s="10" t="str">
        <f>'[1]226'!N4</f>
        <v>Подготовка ОУ к новому учебному году**</v>
      </c>
      <c r="AA5" s="9" t="str">
        <f>'[1]290'!C5</f>
        <v>Штраф, налоги, госпошлина</v>
      </c>
      <c r="AB5" s="12" t="str">
        <f>'[1]310'!C5</f>
        <v>Бытовая техника и оборудование для кухни</v>
      </c>
      <c r="AC5" s="12" t="str">
        <f>'[1]310'!D5</f>
        <v>Установка видеонаблюдения</v>
      </c>
      <c r="AD5" s="12" t="str">
        <f>'[1]310'!E5</f>
        <v>Огнетушители</v>
      </c>
      <c r="AE5" s="12" t="str">
        <f>'[1]310'!G5</f>
        <v>Приобретение металлоискателя</v>
      </c>
      <c r="AF5" s="8" t="s">
        <v>5</v>
      </c>
      <c r="AG5" s="12" t="str">
        <f>'[1]310'!L5</f>
        <v>Мебель</v>
      </c>
      <c r="AH5" s="12" t="str">
        <f>'[1]310'!M5</f>
        <v>Предписания**</v>
      </c>
      <c r="AI5" s="12" t="str">
        <f>'[1]340'!C5</f>
        <v>Мягкий инвентарь</v>
      </c>
      <c r="AJ5" s="12" t="s">
        <v>11</v>
      </c>
      <c r="AK5" s="12" t="str">
        <f>'[1]340'!E5</f>
        <v>Строительные материалы</v>
      </c>
      <c r="AL5" s="12" t="str">
        <f>'[1]340'!F5</f>
        <v>Посуда</v>
      </c>
      <c r="AM5" s="12" t="str">
        <f>'[1]340'!G5</f>
        <v>Подготовка ОУ к новому учебному году**</v>
      </c>
      <c r="AN5" s="12" t="s">
        <v>12</v>
      </c>
      <c r="AO5" s="34" t="s">
        <v>6</v>
      </c>
      <c r="AP5" s="13"/>
    </row>
    <row r="6" spans="1:42" ht="25.5" x14ac:dyDescent="0.25">
      <c r="A6" s="6">
        <v>3</v>
      </c>
      <c r="B6" s="25" t="s">
        <v>10</v>
      </c>
      <c r="C6" s="32">
        <v>1906718.59</v>
      </c>
      <c r="D6" s="15">
        <v>20000</v>
      </c>
      <c r="E6" s="15"/>
      <c r="F6" s="15">
        <v>1618776.57</v>
      </c>
      <c r="G6" s="15">
        <v>9500</v>
      </c>
      <c r="H6" s="15"/>
      <c r="I6" s="15">
        <v>36000</v>
      </c>
      <c r="J6" s="15">
        <v>12337.5</v>
      </c>
      <c r="K6" s="15"/>
      <c r="L6" s="15"/>
      <c r="M6" s="15">
        <v>12000</v>
      </c>
      <c r="N6" s="15"/>
      <c r="O6" s="15"/>
      <c r="P6" s="15"/>
      <c r="Q6" s="15"/>
      <c r="R6" s="15"/>
      <c r="S6" s="15">
        <v>1240</v>
      </c>
      <c r="T6" s="15">
        <v>31080</v>
      </c>
      <c r="U6" s="15"/>
      <c r="V6" s="15"/>
      <c r="W6" s="15">
        <v>18000</v>
      </c>
      <c r="X6" s="15"/>
      <c r="Y6" s="15"/>
      <c r="Z6" s="15"/>
      <c r="AA6" s="15"/>
      <c r="AB6" s="16"/>
      <c r="AC6" s="16"/>
      <c r="AD6" s="16"/>
      <c r="AE6" s="16"/>
      <c r="AF6" s="16"/>
      <c r="AG6" s="16"/>
      <c r="AH6" s="16"/>
      <c r="AI6" s="16"/>
      <c r="AJ6" s="16">
        <v>60000</v>
      </c>
      <c r="AK6" s="16"/>
      <c r="AL6" s="16"/>
      <c r="AM6" s="16"/>
      <c r="AN6" s="16">
        <v>360024.46</v>
      </c>
      <c r="AO6" s="35">
        <f t="shared" ref="AO6" si="0">SUM(C6:AN6)</f>
        <v>4085677.12</v>
      </c>
    </row>
    <row r="7" spans="1:42" s="14" customFormat="1" x14ac:dyDescent="0.25">
      <c r="B7" s="17"/>
      <c r="C7" s="17"/>
      <c r="D7" s="17"/>
      <c r="E7" s="17"/>
      <c r="F7" s="17"/>
      <c r="G7" s="17"/>
      <c r="AO7" s="4"/>
    </row>
    <row r="8" spans="1:42" s="14" customFormat="1" x14ac:dyDescent="0.25">
      <c r="B8" s="17"/>
      <c r="C8" s="17"/>
      <c r="D8" s="17"/>
      <c r="E8" s="17"/>
      <c r="F8" s="17"/>
      <c r="G8" s="18"/>
      <c r="AO8" s="4"/>
    </row>
    <row r="9" spans="1:42" s="14" customFormat="1" x14ac:dyDescent="0.25">
      <c r="B9" s="17"/>
      <c r="C9" s="17"/>
      <c r="D9" s="17"/>
      <c r="E9" s="17"/>
      <c r="F9" s="17"/>
      <c r="G9" s="18"/>
      <c r="AO9" s="4"/>
    </row>
    <row r="10" spans="1:42" s="14" customFormat="1" x14ac:dyDescent="0.25">
      <c r="B10" s="19"/>
      <c r="C10" s="19"/>
      <c r="D10" s="19"/>
      <c r="E10" s="19"/>
      <c r="F10" s="19"/>
      <c r="G10" s="20"/>
      <c r="AO10" s="4"/>
    </row>
    <row r="11" spans="1:42" s="14" customFormat="1" x14ac:dyDescent="0.25">
      <c r="AO11" s="4"/>
    </row>
    <row r="12" spans="1:42" s="14" customFormat="1" x14ac:dyDescent="0.25">
      <c r="AO12" s="4"/>
    </row>
  </sheetData>
  <mergeCells count="8">
    <mergeCell ref="D4:E4"/>
    <mergeCell ref="G4:R4"/>
    <mergeCell ref="S4:Z4"/>
    <mergeCell ref="AB4:AH4"/>
    <mergeCell ref="AI4:AN4"/>
    <mergeCell ref="D1:AO1"/>
    <mergeCell ref="A1:B1"/>
    <mergeCell ref="A2:B2"/>
  </mergeCells>
  <pageMargins left="0.31496062992125984" right="0.11811023622047245" top="0.35433070866141736" bottom="0.35433070866141736" header="0.11811023622047245" footer="0.1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2021-12-21T02:39:26Z</cp:lastPrinted>
  <dcterms:created xsi:type="dcterms:W3CDTF">2021-12-13T05:05:30Z</dcterms:created>
  <dcterms:modified xsi:type="dcterms:W3CDTF">2021-12-29T04:57:06Z</dcterms:modified>
</cp:coreProperties>
</file>